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xr:revisionPtr revIDLastSave="0" documentId="13_ncr:1_{5A08E745-994D-48D5-B269-929F53695E3F}" xr6:coauthVersionLast="36" xr6:coauthVersionMax="36" xr10:uidLastSave="{00000000-0000-0000-0000-000000000000}"/>
  <workbookProtection workbookAlgorithmName="SHA-512" workbookHashValue="1db1F2iSdEp/OOcn6A4Qc/Gvs8TphFTxcHICYxI03z05ikfD8DnD7MQjAH1iAD1HsUuKW4q/gDXqXn2GV1on7Q==" workbookSaltValue="3uCtLqoMawndSje+8JCGAQ==" workbookSpinCount="100000" lockStructure="1"/>
  <bookViews>
    <workbookView xWindow="0" yWindow="0" windowWidth="28800" windowHeight="11625" activeTab="2" xr2:uid="{00000000-000D-0000-FFFF-FFFF00000000}"/>
  </bookViews>
  <sheets>
    <sheet name="Directions" sheetId="5" r:id="rId1"/>
    <sheet name="Approval Memo" sheetId="4" r:id="rId2"/>
    <sheet name="Initial Budget Template-Blank" sheetId="3" r:id="rId3"/>
    <sheet name="Initial Budget Template-Sample" sheetId="2" r:id="rId4"/>
  </sheets>
  <definedNames>
    <definedName name="_xlnm.Print_Area" localSheetId="2">'Initial Budget Template-Blank'!$A$1:$H$59</definedName>
    <definedName name="_xlnm.Print_Area" localSheetId="3">'Initial Budget Template-Sample'!$A$1:$H$59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5" i="2" l="1"/>
  <c r="F65" i="2"/>
  <c r="E65" i="2"/>
  <c r="D65" i="2"/>
  <c r="C65" i="2"/>
  <c r="G53" i="2"/>
  <c r="F53" i="2"/>
  <c r="E53" i="2"/>
  <c r="D53" i="2"/>
  <c r="C53" i="2"/>
  <c r="F46" i="2"/>
  <c r="G45" i="2"/>
  <c r="G46" i="2" s="1"/>
  <c r="F45" i="2"/>
  <c r="E45" i="2"/>
  <c r="E46" i="2" s="1"/>
  <c r="D45" i="2"/>
  <c r="D46" i="2" s="1"/>
  <c r="C45" i="2"/>
  <c r="C46" i="2" s="1"/>
  <c r="C25" i="2"/>
  <c r="C30" i="2" s="1"/>
  <c r="D23" i="2" s="1"/>
  <c r="C15" i="2"/>
  <c r="G65" i="3"/>
  <c r="F65" i="3"/>
  <c r="E65" i="3"/>
  <c r="D65" i="3"/>
  <c r="C65" i="3"/>
  <c r="G53" i="3"/>
  <c r="F53" i="3"/>
  <c r="E53" i="3"/>
  <c r="D53" i="3"/>
  <c r="C53" i="3"/>
  <c r="G45" i="3"/>
  <c r="G46" i="3" s="1"/>
  <c r="F45" i="3"/>
  <c r="F46" i="3" s="1"/>
  <c r="E45" i="3"/>
  <c r="E46" i="3" s="1"/>
  <c r="D45" i="3"/>
  <c r="D46" i="3" s="1"/>
  <c r="C45" i="3"/>
  <c r="C46" i="3" s="1"/>
  <c r="C25" i="3"/>
  <c r="C34" i="3" s="1"/>
  <c r="C38" i="3" s="1"/>
  <c r="C30" i="3" l="1"/>
  <c r="D23" i="3" s="1"/>
  <c r="D25" i="3" s="1"/>
  <c r="C55" i="3"/>
  <c r="C68" i="3" s="1"/>
  <c r="D25" i="2"/>
  <c r="D28" i="2"/>
  <c r="C34" i="2"/>
  <c r="C38" i="2" s="1"/>
  <c r="C55" i="2" s="1"/>
  <c r="C68" i="2" s="1"/>
  <c r="D28" i="3" l="1"/>
  <c r="D30" i="3" s="1"/>
  <c r="E23" i="3" s="1"/>
  <c r="D30" i="2"/>
  <c r="E23" i="2" s="1"/>
  <c r="D34" i="2"/>
  <c r="D38" i="2" s="1"/>
  <c r="D55" i="2" s="1"/>
  <c r="D68" i="2" s="1"/>
  <c r="D34" i="3"/>
  <c r="D38" i="3" s="1"/>
  <c r="D55" i="3" s="1"/>
  <c r="D68" i="3" s="1"/>
  <c r="E25" i="2" l="1"/>
  <c r="E28" i="2"/>
  <c r="E25" i="3"/>
  <c r="E28" i="3"/>
  <c r="E30" i="2" l="1"/>
  <c r="F23" i="2" s="1"/>
  <c r="E34" i="2"/>
  <c r="E38" i="2" s="1"/>
  <c r="E55" i="2" s="1"/>
  <c r="E68" i="2" s="1"/>
  <c r="E30" i="3"/>
  <c r="F23" i="3" s="1"/>
  <c r="E34" i="3"/>
  <c r="E38" i="3" s="1"/>
  <c r="E55" i="3" s="1"/>
  <c r="E68" i="3" s="1"/>
  <c r="F25" i="2" l="1"/>
  <c r="F28" i="2"/>
  <c r="F25" i="3"/>
  <c r="F28" i="3"/>
  <c r="F34" i="2" l="1"/>
  <c r="F38" i="2" s="1"/>
  <c r="F55" i="2" s="1"/>
  <c r="F68" i="2" s="1"/>
  <c r="F30" i="2"/>
  <c r="G23" i="2" s="1"/>
  <c r="F30" i="3"/>
  <c r="G23" i="3" s="1"/>
  <c r="F34" i="3"/>
  <c r="F38" i="3" s="1"/>
  <c r="F55" i="3" s="1"/>
  <c r="F68" i="3" s="1"/>
  <c r="G28" i="2" l="1"/>
  <c r="G25" i="2"/>
  <c r="G25" i="3"/>
  <c r="G28" i="3"/>
  <c r="G34" i="2" l="1"/>
  <c r="G38" i="2" s="1"/>
  <c r="G55" i="2" s="1"/>
  <c r="G68" i="2" s="1"/>
  <c r="G30" i="2"/>
  <c r="G34" i="3"/>
  <c r="G38" i="3" s="1"/>
  <c r="G55" i="3" s="1"/>
  <c r="G68" i="3" s="1"/>
  <c r="G30" i="3"/>
</calcChain>
</file>

<file path=xl/sharedStrings.xml><?xml version="1.0" encoding="utf-8"?>
<sst xmlns="http://schemas.openxmlformats.org/spreadsheetml/2006/main" count="123" uniqueCount="68">
  <si>
    <t>Year 1</t>
  </si>
  <si>
    <t>Year 2</t>
  </si>
  <si>
    <t>Year 3</t>
  </si>
  <si>
    <t>Year 4</t>
  </si>
  <si>
    <t>Year 5</t>
  </si>
  <si>
    <t>UG</t>
  </si>
  <si>
    <t>GR</t>
  </si>
  <si>
    <t>23-24 Imputed Rates</t>
  </si>
  <si>
    <t>23-24 Imputed Tuition (UG-$304; GR-$392)</t>
  </si>
  <si>
    <t>Assumptions:</t>
  </si>
  <si>
    <t>Total New Cohort Enrollment</t>
  </si>
  <si>
    <t>Average Annual Retention Percentage</t>
  </si>
  <si>
    <t>Total Program Enrollment</t>
  </si>
  <si>
    <t>Total Graduating Students</t>
  </si>
  <si>
    <t>Returning Student Enrollment</t>
  </si>
  <si>
    <t>Average Annual Graduation Percentage</t>
  </si>
  <si>
    <t>Average Academic Year Cr. Hrs. Per Student (AY)</t>
  </si>
  <si>
    <t>New (incremental) Revenue:</t>
  </si>
  <si>
    <t>Imputed Tuition Revenue</t>
  </si>
  <si>
    <t>Total Enrolled During Academic Year</t>
  </si>
  <si>
    <t>One-Time Funding (i.e. start up)</t>
  </si>
  <si>
    <t>External Support (i.e. endowments)</t>
  </si>
  <si>
    <t>Recurring Budget Reallocation (i.e. existing funds)</t>
  </si>
  <si>
    <t>New (incremental) Expense:</t>
  </si>
  <si>
    <t>Fringe Benefits (at 33%)</t>
  </si>
  <si>
    <t>Operating Expenses (input below items such as supplies, technology, marketing):</t>
  </si>
  <si>
    <t>Total New Revenue</t>
  </si>
  <si>
    <t>Total New Salaries &amp; Benefits</t>
  </si>
  <si>
    <t>New Program Budget Analysis</t>
  </si>
  <si>
    <t>&lt;&lt;insert name of Program&gt;&gt;</t>
  </si>
  <si>
    <t>&lt;&lt;insert date prepared&gt;</t>
  </si>
  <si>
    <t>Notes:</t>
  </si>
  <si>
    <t>- Only input into cells shaded tan color.  All other cells are calculations.</t>
  </si>
  <si>
    <t>- This template is a guide.  Each program is unique and may have factors below that do not apply, or factors that do apply but are not included below.  Feel free to adjust this template accordingly.</t>
  </si>
  <si>
    <t>- Supporting documentation must be provided with this template (include details for all assumptions included below).</t>
  </si>
  <si>
    <t>General supplies, etc</t>
  </si>
  <si>
    <t>Technology</t>
  </si>
  <si>
    <t>Average Annual Retention Percentage (i.e. 80%)</t>
  </si>
  <si>
    <t>Average Annual Graduation Percentage (i.e. 90%)</t>
  </si>
  <si>
    <t>Date:</t>
  </si>
  <si>
    <t>College:</t>
  </si>
  <si>
    <t>Department:</t>
  </si>
  <si>
    <t>Proposed rationale (please include expected student demand and regional employer demand):</t>
  </si>
  <si>
    <t>AA Budget:</t>
  </si>
  <si>
    <t>Dean's Signature:</t>
  </si>
  <si>
    <t>Budget:</t>
  </si>
  <si>
    <t>EVP/Provost:</t>
  </si>
  <si>
    <t>Approvals to move forward with proposal:</t>
  </si>
  <si>
    <t>Exec Vice Provost</t>
  </si>
  <si>
    <t xml:space="preserve">Please work with the Office of Academic Affairs and the Budget Office to complete the initial budget template. The budget request and approval memo must be included in the program proposal in CourseLeaf. </t>
  </si>
  <si>
    <r>
      <rPr>
        <b/>
        <u/>
        <sz val="12"/>
        <color theme="1"/>
        <rFont val="Calibri"/>
        <family val="2"/>
        <scheme val="minor"/>
      </rPr>
      <t xml:space="preserve">DIRECTIONS: 
</t>
    </r>
    <r>
      <rPr>
        <sz val="8"/>
        <color theme="1"/>
        <rFont val="Calibri"/>
        <family val="2"/>
        <scheme val="minor"/>
      </rPr>
      <t>This applies to all New Program Proposals and any minor/concentrations/tracks where new budgetary resources are required</t>
    </r>
    <r>
      <rPr>
        <sz val="12"/>
        <color theme="1"/>
        <rFont val="Calibri"/>
        <family val="2"/>
        <scheme val="minor"/>
      </rPr>
      <t xml:space="preserve">
Email Ashley Gibson in Academic Affairs to set up an initial budget meeting. This meeting will include Acacemic Affairs and the Budget Office to discuss and complete the initial budget template. Once approved, complete the program proposal form in Courseleaf and attach this form to the proposal. See the tabs at the bottom of this sheet for the memo and budget tempate. </t>
    </r>
  </si>
  <si>
    <t>Extramural grant support</t>
  </si>
  <si>
    <r>
      <t xml:space="preserve">Faculty Salaries </t>
    </r>
    <r>
      <rPr>
        <i/>
        <sz val="11"/>
        <color theme="1"/>
        <rFont val="Calibri"/>
        <family val="2"/>
        <scheme val="minor"/>
      </rPr>
      <t>(provide breakdown of position titles and amounts)</t>
    </r>
  </si>
  <si>
    <r>
      <t xml:space="preserve">Staff Salaries </t>
    </r>
    <r>
      <rPr>
        <i/>
        <sz val="11"/>
        <color theme="1"/>
        <rFont val="Calibri"/>
        <family val="2"/>
        <scheme val="minor"/>
      </rPr>
      <t>(provide breakdown of position titles and amounts)</t>
    </r>
  </si>
  <si>
    <t>Graduate Assistantships (University supported)</t>
  </si>
  <si>
    <r>
      <t xml:space="preserve">Graduate Assistantships </t>
    </r>
    <r>
      <rPr>
        <i/>
        <sz val="11"/>
        <color theme="1"/>
        <rFont val="Calibri"/>
        <family val="2"/>
        <scheme val="minor"/>
      </rPr>
      <t>(other funding supported- provide details</t>
    </r>
    <r>
      <rPr>
        <sz val="11"/>
        <color theme="1"/>
        <rFont val="Calibri"/>
        <family val="2"/>
        <scheme val="minor"/>
      </rPr>
      <t>)</t>
    </r>
  </si>
  <si>
    <t>Marketing (recurring)</t>
  </si>
  <si>
    <t>Total recurring operating expenses</t>
  </si>
  <si>
    <t>Direct Program Margin (excludes overhead)- Recurring</t>
  </si>
  <si>
    <t>Non-recurring (start-up) Revenue &amp; Expenses</t>
  </si>
  <si>
    <t>Expenses (edit as needed):</t>
  </si>
  <si>
    <t>Marketing (start-up)</t>
  </si>
  <si>
    <t>Equipment</t>
  </si>
  <si>
    <t>Accreditation fees</t>
  </si>
  <si>
    <t>Total Non-recurring margin</t>
  </si>
  <si>
    <t>Direct Program Margin (excludes overhead)- Total</t>
  </si>
  <si>
    <t xml:space="preserve"> </t>
  </si>
  <si>
    <t>Faculty Salaries- Asst. Professor- Tensure Track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</si>
</sst>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i/>
      <sz val="8"/>
      <color theme="1"/>
      <name val="Calibri"/>
      <family val="2"/>
      <scheme val="minor"/>
    </font>
    <font>
      <sz val="8"/>
      <color theme="1"/>
      <name val="Calibri"/>
      <family val="2"/>
      <scheme val="minor"/>
    </font>
    <font>
      <b/>
      <u/>
      <sz val="12"/>
      <color theme="1"/>
      <name val="Calibri"/>
      <family val="2"/>
      <scheme val="minor"/>
    </font>
    <font>
      <sz val="12"/>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12">
    <border>
      <left/>
      <right/>
      <top/>
      <bottom/>
      <diagonal/>
    </border>
    <border>
      <left/>
      <right/>
      <top style="thin">
        <color indexed="64"/>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164" fontId="0" fillId="0" borderId="0" xfId="1" applyNumberFormat="1" applyFont="1"/>
    <xf numFmtId="164" fontId="0" fillId="0" borderId="1" xfId="1" applyNumberFormat="1" applyFont="1" applyBorder="1"/>
    <xf numFmtId="165" fontId="0" fillId="0" borderId="0" xfId="2" applyNumberFormat="1" applyFont="1"/>
    <xf numFmtId="165" fontId="0" fillId="0" borderId="0" xfId="2" applyNumberFormat="1" applyFont="1" applyFill="1"/>
    <xf numFmtId="164" fontId="0" fillId="0" borderId="0" xfId="0" applyNumberFormat="1"/>
    <xf numFmtId="0" fontId="0" fillId="0" borderId="6" xfId="0" applyBorder="1"/>
    <xf numFmtId="0" fontId="0" fillId="0" borderId="0" xfId="0" applyBorder="1"/>
    <xf numFmtId="0" fontId="0" fillId="0" borderId="7" xfId="0" applyBorder="1"/>
    <xf numFmtId="0" fontId="0" fillId="0" borderId="8" xfId="0" applyBorder="1"/>
    <xf numFmtId="0" fontId="0" fillId="0" borderId="9" xfId="0" applyBorder="1"/>
    <xf numFmtId="0" fontId="0" fillId="0" borderId="10" xfId="0" applyBorder="1"/>
    <xf numFmtId="165" fontId="0" fillId="2" borderId="0" xfId="2" applyNumberFormat="1" applyFont="1" applyFill="1"/>
    <xf numFmtId="164" fontId="0" fillId="2" borderId="0" xfId="1" applyNumberFormat="1" applyFont="1" applyFill="1"/>
    <xf numFmtId="0" fontId="3" fillId="0" borderId="0" xfId="0" applyFont="1"/>
    <xf numFmtId="0" fontId="0" fillId="2" borderId="0" xfId="0" applyFill="1"/>
    <xf numFmtId="9" fontId="0" fillId="2" borderId="0" xfId="3" applyFont="1" applyFill="1"/>
    <xf numFmtId="0" fontId="0" fillId="0" borderId="0" xfId="0" applyFill="1"/>
    <xf numFmtId="2" fontId="0" fillId="0" borderId="0" xfId="0" applyNumberFormat="1" applyBorder="1"/>
    <xf numFmtId="0" fontId="0" fillId="0" borderId="0" xfId="0" applyFont="1"/>
    <xf numFmtId="165" fontId="0" fillId="0" borderId="0" xfId="2" applyNumberFormat="1" applyFont="1" applyBorder="1"/>
    <xf numFmtId="0" fontId="0" fillId="2" borderId="0" xfId="0" applyFont="1" applyFill="1"/>
    <xf numFmtId="165" fontId="0" fillId="2" borderId="0" xfId="2" applyNumberFormat="1" applyFont="1" applyFill="1" applyBorder="1"/>
    <xf numFmtId="0" fontId="0" fillId="0" borderId="1" xfId="0" applyFont="1" applyBorder="1"/>
    <xf numFmtId="0" fontId="0" fillId="0" borderId="2" xfId="0" applyFill="1" applyBorder="1"/>
    <xf numFmtId="0" fontId="2" fillId="0" borderId="0" xfId="0" applyFont="1"/>
    <xf numFmtId="0" fontId="2" fillId="2" borderId="0" xfId="0" applyFont="1" applyFill="1"/>
    <xf numFmtId="0" fontId="0" fillId="0" borderId="0" xfId="0" quotePrefix="1"/>
    <xf numFmtId="0" fontId="0" fillId="0" borderId="0" xfId="0" quotePrefix="1" applyAlignment="1">
      <alignment vertical="top" wrapText="1"/>
    </xf>
    <xf numFmtId="165" fontId="0" fillId="0" borderId="2" xfId="2" applyNumberFormat="1" applyFont="1" applyFill="1" applyBorder="1"/>
    <xf numFmtId="0" fontId="0" fillId="2" borderId="0" xfId="0" applyFont="1" applyFill="1" applyAlignment="1">
      <alignment horizontal="left"/>
    </xf>
    <xf numFmtId="0" fontId="0" fillId="0" borderId="1" xfId="0" applyFont="1" applyFill="1" applyBorder="1" applyAlignment="1">
      <alignment horizontal="left" indent="1"/>
    </xf>
    <xf numFmtId="164" fontId="0" fillId="0" borderId="1" xfId="1" applyNumberFormat="1" applyFont="1" applyFill="1" applyBorder="1"/>
    <xf numFmtId="44" fontId="0" fillId="0" borderId="2" xfId="2" applyFont="1" applyFill="1" applyBorder="1"/>
    <xf numFmtId="0" fontId="0" fillId="0" borderId="0" xfId="0" applyFont="1" applyFill="1" applyBorder="1" applyAlignment="1">
      <alignment horizontal="left" indent="1"/>
    </xf>
    <xf numFmtId="164" fontId="0" fillId="0" borderId="0" xfId="1" applyNumberFormat="1" applyFont="1" applyFill="1" applyBorder="1"/>
    <xf numFmtId="0" fontId="0" fillId="0" borderId="0" xfId="0" applyFont="1" applyFill="1" applyAlignment="1">
      <alignment horizontal="left"/>
    </xf>
    <xf numFmtId="164" fontId="0" fillId="0" borderId="0" xfId="1" applyNumberFormat="1" applyFont="1" applyFill="1"/>
    <xf numFmtId="0" fontId="0" fillId="2" borderId="0" xfId="0" applyFill="1" applyAlignment="1">
      <alignment horizontal="left"/>
    </xf>
    <xf numFmtId="0" fontId="0" fillId="0" borderId="0" xfId="0" applyFill="1" applyAlignment="1">
      <alignment horizontal="left" indent="1"/>
    </xf>
    <xf numFmtId="1" fontId="0" fillId="0" borderId="0" xfId="0" applyNumberFormat="1"/>
    <xf numFmtId="1" fontId="0" fillId="0" borderId="0" xfId="0" applyNumberFormat="1" applyBorder="1"/>
    <xf numFmtId="0" fontId="0" fillId="0" borderId="0" xfId="0" applyProtection="1">
      <protection locked="0"/>
    </xf>
    <xf numFmtId="0" fontId="0" fillId="0" borderId="0" xfId="0" applyBorder="1" applyProtection="1">
      <protection locked="0"/>
    </xf>
    <xf numFmtId="0" fontId="0" fillId="0" borderId="0" xfId="0" applyAlignment="1" applyProtection="1">
      <alignment horizontal="center"/>
      <protection locked="0"/>
    </xf>
    <xf numFmtId="0" fontId="0" fillId="0" borderId="0" xfId="0" applyProtection="1"/>
    <xf numFmtId="0" fontId="0" fillId="0" borderId="0" xfId="0" applyBorder="1" applyProtection="1"/>
    <xf numFmtId="0" fontId="0" fillId="0" borderId="0" xfId="0" applyAlignment="1" applyProtection="1">
      <alignment horizontal="left"/>
    </xf>
    <xf numFmtId="0" fontId="0" fillId="0" borderId="0" xfId="0" applyAlignment="1" applyProtection="1">
      <alignment horizontal="center"/>
    </xf>
    <xf numFmtId="0" fontId="2" fillId="0" borderId="0" xfId="0" applyFont="1" applyProtection="1">
      <protection locked="0"/>
    </xf>
    <xf numFmtId="0" fontId="2" fillId="2" borderId="0" xfId="0" applyFont="1" applyFill="1" applyProtection="1">
      <protection locked="0"/>
    </xf>
    <xf numFmtId="0" fontId="0" fillId="2" borderId="0" xfId="0" applyFill="1" applyProtection="1">
      <protection locked="0"/>
    </xf>
    <xf numFmtId="0" fontId="0" fillId="0" borderId="6" xfId="0" applyBorder="1" applyProtection="1">
      <protection locked="0"/>
    </xf>
    <xf numFmtId="0" fontId="0" fillId="0" borderId="7" xfId="0" applyBorder="1" applyProtection="1">
      <protection locked="0"/>
    </xf>
    <xf numFmtId="165" fontId="0" fillId="0" borderId="0" xfId="2" applyNumberFormat="1" applyFont="1" applyProtection="1">
      <protection locked="0"/>
    </xf>
    <xf numFmtId="164" fontId="0" fillId="0" borderId="0" xfId="1" applyNumberFormat="1" applyFont="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165" fontId="0" fillId="2" borderId="0" xfId="2" applyNumberFormat="1" applyFont="1" applyFill="1" applyProtection="1">
      <protection locked="0"/>
    </xf>
    <xf numFmtId="164" fontId="0" fillId="2" borderId="0" xfId="1" applyNumberFormat="1" applyFont="1" applyFill="1" applyProtection="1">
      <protection locked="0"/>
    </xf>
    <xf numFmtId="0" fontId="0" fillId="0" borderId="0" xfId="0" applyFill="1" applyProtection="1">
      <protection locked="0"/>
    </xf>
    <xf numFmtId="9" fontId="0" fillId="2" borderId="0" xfId="3" applyFont="1" applyFill="1" applyProtection="1">
      <protection locked="0"/>
    </xf>
    <xf numFmtId="0" fontId="0" fillId="2" borderId="0" xfId="0" applyFont="1" applyFill="1" applyAlignment="1" applyProtection="1">
      <alignment horizontal="left"/>
      <protection locked="0"/>
    </xf>
    <xf numFmtId="0" fontId="0" fillId="2" borderId="0" xfId="0" applyFont="1" applyFill="1" applyProtection="1">
      <protection locked="0"/>
    </xf>
    <xf numFmtId="0" fontId="0" fillId="2" borderId="0" xfId="0" applyFill="1" applyAlignment="1" applyProtection="1">
      <alignment horizontal="left"/>
      <protection locked="0"/>
    </xf>
    <xf numFmtId="165" fontId="0" fillId="0" borderId="2" xfId="2" applyNumberFormat="1" applyFont="1" applyFill="1" applyBorder="1" applyProtection="1">
      <protection locked="0"/>
    </xf>
    <xf numFmtId="0" fontId="0" fillId="0" borderId="0" xfId="0" applyFill="1" applyBorder="1" applyProtection="1">
      <protection locked="0"/>
    </xf>
    <xf numFmtId="0" fontId="3" fillId="0" borderId="0" xfId="0" applyFont="1" applyProtection="1"/>
    <xf numFmtId="164" fontId="0" fillId="0" borderId="0" xfId="1" applyNumberFormat="1" applyFont="1" applyProtection="1"/>
    <xf numFmtId="0" fontId="0" fillId="0" borderId="0" xfId="0" quotePrefix="1" applyProtection="1"/>
    <xf numFmtId="0" fontId="0" fillId="0" borderId="0" xfId="0" quotePrefix="1" applyAlignment="1" applyProtection="1">
      <alignment vertical="top" wrapText="1"/>
    </xf>
    <xf numFmtId="0" fontId="0" fillId="0" borderId="0" xfId="0" applyFont="1" applyProtection="1"/>
    <xf numFmtId="0" fontId="0" fillId="0" borderId="1" xfId="0" applyFont="1" applyBorder="1" applyProtection="1"/>
    <xf numFmtId="0" fontId="0" fillId="0" borderId="1" xfId="0" applyFont="1" applyFill="1" applyBorder="1" applyAlignment="1" applyProtection="1">
      <alignment horizontal="left" indent="1"/>
    </xf>
    <xf numFmtId="0" fontId="0" fillId="0" borderId="2" xfId="0" applyFill="1" applyBorder="1" applyProtection="1"/>
    <xf numFmtId="0" fontId="0" fillId="0" borderId="0" xfId="0" applyFont="1" applyFill="1" applyBorder="1" applyAlignment="1" applyProtection="1">
      <alignment horizontal="left" indent="1"/>
    </xf>
    <xf numFmtId="0" fontId="0" fillId="0" borderId="0" xfId="0" applyFont="1" applyFill="1" applyAlignment="1" applyProtection="1">
      <alignment horizontal="left"/>
    </xf>
    <xf numFmtId="0" fontId="0" fillId="0" borderId="0" xfId="0" applyFill="1" applyAlignment="1" applyProtection="1">
      <alignment horizontal="left" indent="1"/>
    </xf>
    <xf numFmtId="0" fontId="0" fillId="0" borderId="0" xfId="0" applyFill="1" applyProtection="1"/>
    <xf numFmtId="164" fontId="0" fillId="0" borderId="0" xfId="0" applyNumberFormat="1" applyProtection="1"/>
    <xf numFmtId="164" fontId="0" fillId="0" borderId="1" xfId="1" applyNumberFormat="1" applyFont="1" applyBorder="1" applyProtection="1"/>
    <xf numFmtId="2" fontId="0" fillId="0" borderId="0" xfId="0" applyNumberFormat="1" applyBorder="1" applyProtection="1"/>
    <xf numFmtId="165" fontId="0" fillId="0" borderId="0" xfId="2" applyNumberFormat="1" applyFont="1" applyFill="1" applyProtection="1"/>
    <xf numFmtId="165" fontId="0" fillId="0" borderId="0" xfId="2" applyNumberFormat="1" applyFont="1" applyBorder="1" applyProtection="1"/>
    <xf numFmtId="164" fontId="0" fillId="0" borderId="1" xfId="1" applyNumberFormat="1" applyFont="1" applyFill="1" applyBorder="1" applyProtection="1"/>
    <xf numFmtId="44" fontId="0" fillId="0" borderId="2" xfId="2" applyFont="1" applyFill="1" applyBorder="1" applyProtection="1"/>
    <xf numFmtId="164" fontId="0" fillId="0" borderId="0" xfId="1" applyNumberFormat="1" applyFont="1" applyFill="1" applyBorder="1" applyProtection="1"/>
    <xf numFmtId="164" fontId="0" fillId="0" borderId="0" xfId="1" applyNumberFormat="1" applyFont="1" applyFill="1" applyProtection="1"/>
    <xf numFmtId="165" fontId="0" fillId="0" borderId="2" xfId="2" applyNumberFormat="1" applyFont="1" applyFill="1" applyBorder="1" applyProtection="1"/>
    <xf numFmtId="0" fontId="7" fillId="0" borderId="0" xfId="0" applyFont="1" applyAlignment="1">
      <alignment horizontal="left" vertical="top" wrapText="1"/>
    </xf>
    <xf numFmtId="0" fontId="5" fillId="0" borderId="0" xfId="0" applyFont="1" applyAlignment="1">
      <alignment horizontal="left" vertical="top" wrapText="1"/>
    </xf>
    <xf numFmtId="0" fontId="0" fillId="0" borderId="11" xfId="0" applyBorder="1" applyAlignment="1" applyProtection="1">
      <alignment horizontal="center"/>
      <protection locked="0"/>
    </xf>
    <xf numFmtId="0" fontId="2" fillId="0" borderId="0" xfId="0" applyFont="1" applyBorder="1" applyAlignment="1" applyProtection="1">
      <alignment horizontal="left" vertical="top"/>
    </xf>
    <xf numFmtId="0" fontId="0" fillId="0" borderId="0" xfId="0" applyAlignment="1" applyProtection="1">
      <alignment horizontal="center"/>
    </xf>
    <xf numFmtId="0" fontId="4" fillId="0" borderId="0" xfId="0" applyFont="1" applyAlignment="1" applyProtection="1">
      <alignment horizontal="center" wrapText="1"/>
    </xf>
    <xf numFmtId="0" fontId="0" fillId="0" borderId="0" xfId="0" applyAlignment="1" applyProtection="1">
      <alignment horizontal="left" vertical="top"/>
      <protection locked="0"/>
    </xf>
    <xf numFmtId="0" fontId="0" fillId="0" borderId="0" xfId="0" applyAlignment="1" applyProtection="1">
      <alignment horizontal="left" vertical="top"/>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0" xfId="0" quotePrefix="1" applyAlignment="1" applyProtection="1">
      <alignment horizontal="left" vertical="top"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quotePrefix="1"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1074A-19A9-45F5-A01B-42BA137B1C1B}">
  <dimension ref="A1:I1"/>
  <sheetViews>
    <sheetView workbookViewId="0">
      <selection activeCell="N2" sqref="N2"/>
    </sheetView>
  </sheetViews>
  <sheetFormatPr defaultRowHeight="15" x14ac:dyDescent="0.25"/>
  <cols>
    <col min="9" max="9" width="14.7109375" customWidth="1"/>
  </cols>
  <sheetData>
    <row r="1" spans="1:9" ht="153" customHeight="1" x14ac:dyDescent="0.25">
      <c r="A1" s="90" t="s">
        <v>50</v>
      </c>
      <c r="B1" s="91"/>
      <c r="C1" s="91"/>
      <c r="D1" s="91"/>
      <c r="E1" s="91"/>
      <c r="F1" s="91"/>
      <c r="G1" s="91"/>
      <c r="H1" s="91"/>
      <c r="I1" s="91"/>
    </row>
  </sheetData>
  <sheetProtection algorithmName="SHA-512" hashValue="qtgmnKpyRaNnaT/Q3ln9iVA1Mol/WE3HWpPWtAtdi4lhQFW840Dh7IrX2GbhNEjIzRkSdHVR6ly3Ru3zIyFdhw==" saltValue="G99G+naeSMmw7n7hVx+ILA==" spinCount="100000" sheet="1" objects="1" scenarios="1"/>
  <mergeCells count="1">
    <mergeCell ref="A1:I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BEE7-512C-47C8-8FF3-66B4B8AFCFF7}">
  <dimension ref="A1:I42"/>
  <sheetViews>
    <sheetView topLeftCell="A13" zoomScaleNormal="100" workbookViewId="0">
      <selection activeCell="G42" activeCellId="26" sqref="A1:I1 A2 A3 A4 A5:I5 A6:I6 A7:I7 A32 F32 A33:I33 A34:I34 A35:I35 A36 G36 F36 A37:I37 A38 F38 G38 A39:I39 A40 F40 G40 A41 A42 F42 G42"/>
    </sheetView>
  </sheetViews>
  <sheetFormatPr defaultRowHeight="15" x14ac:dyDescent="0.25"/>
  <cols>
    <col min="1" max="1" width="16.5703125" style="42" customWidth="1"/>
    <col min="2" max="16384" width="9.140625" style="42"/>
  </cols>
  <sheetData>
    <row r="1" spans="1:9" ht="27.75" customHeight="1" x14ac:dyDescent="0.25">
      <c r="A1" s="95" t="s">
        <v>49</v>
      </c>
      <c r="B1" s="95"/>
      <c r="C1" s="95"/>
      <c r="D1" s="95"/>
      <c r="E1" s="95"/>
      <c r="F1" s="95"/>
      <c r="G1" s="95"/>
      <c r="H1" s="95"/>
      <c r="I1" s="95"/>
    </row>
    <row r="2" spans="1:9" x14ac:dyDescent="0.25">
      <c r="A2" s="45" t="s">
        <v>39</v>
      </c>
      <c r="B2" s="96"/>
      <c r="C2" s="96"/>
      <c r="D2" s="96"/>
      <c r="E2" s="96"/>
      <c r="F2" s="96"/>
      <c r="G2" s="96"/>
      <c r="H2" s="96"/>
      <c r="I2" s="96"/>
    </row>
    <row r="3" spans="1:9" x14ac:dyDescent="0.25">
      <c r="A3" s="45" t="s">
        <v>40</v>
      </c>
      <c r="B3" s="96"/>
      <c r="C3" s="96"/>
      <c r="D3" s="96"/>
      <c r="E3" s="96"/>
      <c r="F3" s="96"/>
      <c r="G3" s="96"/>
      <c r="H3" s="96"/>
      <c r="I3" s="96"/>
    </row>
    <row r="4" spans="1:9" x14ac:dyDescent="0.25">
      <c r="A4" s="45" t="s">
        <v>41</v>
      </c>
      <c r="B4" s="96"/>
      <c r="C4" s="96"/>
      <c r="D4" s="96"/>
      <c r="E4" s="96"/>
      <c r="F4" s="96"/>
      <c r="G4" s="96"/>
      <c r="H4" s="96"/>
      <c r="I4" s="96"/>
    </row>
    <row r="5" spans="1:9" x14ac:dyDescent="0.25">
      <c r="A5" s="94"/>
      <c r="B5" s="94"/>
      <c r="C5" s="94"/>
      <c r="D5" s="94"/>
      <c r="E5" s="94"/>
      <c r="F5" s="94"/>
      <c r="G5" s="94"/>
      <c r="H5" s="94"/>
      <c r="I5" s="94"/>
    </row>
    <row r="6" spans="1:9" x14ac:dyDescent="0.25">
      <c r="A6" s="97" t="s">
        <v>42</v>
      </c>
      <c r="B6" s="97"/>
      <c r="C6" s="97"/>
      <c r="D6" s="97"/>
      <c r="E6" s="97"/>
      <c r="F6" s="97"/>
      <c r="G6" s="97"/>
      <c r="H6" s="97"/>
      <c r="I6" s="97"/>
    </row>
    <row r="7" spans="1:9" x14ac:dyDescent="0.25">
      <c r="A7" s="94"/>
      <c r="B7" s="94"/>
      <c r="C7" s="94"/>
      <c r="D7" s="94"/>
      <c r="E7" s="94"/>
      <c r="F7" s="94"/>
      <c r="G7" s="94"/>
      <c r="H7" s="94"/>
      <c r="I7" s="94"/>
    </row>
    <row r="8" spans="1:9" x14ac:dyDescent="0.25">
      <c r="A8" s="96"/>
      <c r="B8" s="96"/>
      <c r="C8" s="96"/>
      <c r="D8" s="96"/>
      <c r="E8" s="96"/>
      <c r="F8" s="96"/>
      <c r="G8" s="96"/>
      <c r="H8" s="96"/>
      <c r="I8" s="96"/>
    </row>
    <row r="9" spans="1:9" x14ac:dyDescent="0.25">
      <c r="A9" s="96"/>
      <c r="B9" s="96"/>
      <c r="C9" s="96"/>
      <c r="D9" s="96"/>
      <c r="E9" s="96"/>
      <c r="F9" s="96"/>
      <c r="G9" s="96"/>
      <c r="H9" s="96"/>
      <c r="I9" s="96"/>
    </row>
    <row r="10" spans="1:9" x14ac:dyDescent="0.25">
      <c r="A10" s="96"/>
      <c r="B10" s="96"/>
      <c r="C10" s="96"/>
      <c r="D10" s="96"/>
      <c r="E10" s="96"/>
      <c r="F10" s="96"/>
      <c r="G10" s="96"/>
      <c r="H10" s="96"/>
      <c r="I10" s="96"/>
    </row>
    <row r="11" spans="1:9" x14ac:dyDescent="0.25">
      <c r="A11" s="96"/>
      <c r="B11" s="96"/>
      <c r="C11" s="96"/>
      <c r="D11" s="96"/>
      <c r="E11" s="96"/>
      <c r="F11" s="96"/>
      <c r="G11" s="96"/>
      <c r="H11" s="96"/>
      <c r="I11" s="96"/>
    </row>
    <row r="12" spans="1:9" x14ac:dyDescent="0.25">
      <c r="A12" s="96"/>
      <c r="B12" s="96"/>
      <c r="C12" s="96"/>
      <c r="D12" s="96"/>
      <c r="E12" s="96"/>
      <c r="F12" s="96"/>
      <c r="G12" s="96"/>
      <c r="H12" s="96"/>
      <c r="I12" s="96"/>
    </row>
    <row r="13" spans="1:9" x14ac:dyDescent="0.25">
      <c r="A13" s="96"/>
      <c r="B13" s="96"/>
      <c r="C13" s="96"/>
      <c r="D13" s="96"/>
      <c r="E13" s="96"/>
      <c r="F13" s="96"/>
      <c r="G13" s="96"/>
      <c r="H13" s="96"/>
      <c r="I13" s="96"/>
    </row>
    <row r="14" spans="1:9" x14ac:dyDescent="0.25">
      <c r="A14" s="96"/>
      <c r="B14" s="96"/>
      <c r="C14" s="96"/>
      <c r="D14" s="96"/>
      <c r="E14" s="96"/>
      <c r="F14" s="96"/>
      <c r="G14" s="96"/>
      <c r="H14" s="96"/>
      <c r="I14" s="96"/>
    </row>
    <row r="15" spans="1:9" x14ac:dyDescent="0.25">
      <c r="A15" s="96"/>
      <c r="B15" s="96"/>
      <c r="C15" s="96"/>
      <c r="D15" s="96"/>
      <c r="E15" s="96"/>
      <c r="F15" s="96"/>
      <c r="G15" s="96"/>
      <c r="H15" s="96"/>
      <c r="I15" s="96"/>
    </row>
    <row r="16" spans="1:9" x14ac:dyDescent="0.25">
      <c r="A16" s="96"/>
      <c r="B16" s="96"/>
      <c r="C16" s="96"/>
      <c r="D16" s="96"/>
      <c r="E16" s="96"/>
      <c r="F16" s="96"/>
      <c r="G16" s="96"/>
      <c r="H16" s="96"/>
      <c r="I16" s="96"/>
    </row>
    <row r="17" spans="1:9" x14ac:dyDescent="0.25">
      <c r="A17" s="96"/>
      <c r="B17" s="96"/>
      <c r="C17" s="96"/>
      <c r="D17" s="96"/>
      <c r="E17" s="96"/>
      <c r="F17" s="96"/>
      <c r="G17" s="96"/>
      <c r="H17" s="96"/>
      <c r="I17" s="96"/>
    </row>
    <row r="18" spans="1:9" x14ac:dyDescent="0.25">
      <c r="A18" s="96"/>
      <c r="B18" s="96"/>
      <c r="C18" s="96"/>
      <c r="D18" s="96"/>
      <c r="E18" s="96"/>
      <c r="F18" s="96"/>
      <c r="G18" s="96"/>
      <c r="H18" s="96"/>
      <c r="I18" s="96"/>
    </row>
    <row r="19" spans="1:9" x14ac:dyDescent="0.25">
      <c r="A19" s="96"/>
      <c r="B19" s="96"/>
      <c r="C19" s="96"/>
      <c r="D19" s="96"/>
      <c r="E19" s="96"/>
      <c r="F19" s="96"/>
      <c r="G19" s="96"/>
      <c r="H19" s="96"/>
      <c r="I19" s="96"/>
    </row>
    <row r="20" spans="1:9" x14ac:dyDescent="0.25">
      <c r="A20" s="96"/>
      <c r="B20" s="96"/>
      <c r="C20" s="96"/>
      <c r="D20" s="96"/>
      <c r="E20" s="96"/>
      <c r="F20" s="96"/>
      <c r="G20" s="96"/>
      <c r="H20" s="96"/>
      <c r="I20" s="96"/>
    </row>
    <row r="21" spans="1:9" x14ac:dyDescent="0.25">
      <c r="A21" s="96"/>
      <c r="B21" s="96"/>
      <c r="C21" s="96"/>
      <c r="D21" s="96"/>
      <c r="E21" s="96"/>
      <c r="F21" s="96"/>
      <c r="G21" s="96"/>
      <c r="H21" s="96"/>
      <c r="I21" s="96"/>
    </row>
    <row r="22" spans="1:9" x14ac:dyDescent="0.25">
      <c r="A22" s="96"/>
      <c r="B22" s="96"/>
      <c r="C22" s="96"/>
      <c r="D22" s="96"/>
      <c r="E22" s="96"/>
      <c r="F22" s="96"/>
      <c r="G22" s="96"/>
      <c r="H22" s="96"/>
      <c r="I22" s="96"/>
    </row>
    <row r="23" spans="1:9" x14ac:dyDescent="0.25">
      <c r="A23" s="96"/>
      <c r="B23" s="96"/>
      <c r="C23" s="96"/>
      <c r="D23" s="96"/>
      <c r="E23" s="96"/>
      <c r="F23" s="96"/>
      <c r="G23" s="96"/>
      <c r="H23" s="96"/>
      <c r="I23" s="96"/>
    </row>
    <row r="24" spans="1:9" x14ac:dyDescent="0.25">
      <c r="A24" s="96"/>
      <c r="B24" s="96"/>
      <c r="C24" s="96"/>
      <c r="D24" s="96"/>
      <c r="E24" s="96"/>
      <c r="F24" s="96"/>
      <c r="G24" s="96"/>
      <c r="H24" s="96"/>
      <c r="I24" s="96"/>
    </row>
    <row r="25" spans="1:9" x14ac:dyDescent="0.25">
      <c r="A25" s="96"/>
      <c r="B25" s="96"/>
      <c r="C25" s="96"/>
      <c r="D25" s="96"/>
      <c r="E25" s="96"/>
      <c r="F25" s="96"/>
      <c r="G25" s="96"/>
      <c r="H25" s="96"/>
      <c r="I25" s="96"/>
    </row>
    <row r="26" spans="1:9" x14ac:dyDescent="0.25">
      <c r="A26" s="96"/>
      <c r="B26" s="96"/>
      <c r="C26" s="96"/>
      <c r="D26" s="96"/>
      <c r="E26" s="96"/>
      <c r="F26" s="96"/>
      <c r="G26" s="96"/>
      <c r="H26" s="96"/>
      <c r="I26" s="96"/>
    </row>
    <row r="27" spans="1:9" x14ac:dyDescent="0.25">
      <c r="A27" s="96"/>
      <c r="B27" s="96"/>
      <c r="C27" s="96"/>
      <c r="D27" s="96"/>
      <c r="E27" s="96"/>
      <c r="F27" s="96"/>
      <c r="G27" s="96"/>
      <c r="H27" s="96"/>
      <c r="I27" s="96"/>
    </row>
    <row r="28" spans="1:9" x14ac:dyDescent="0.25">
      <c r="A28" s="96"/>
      <c r="B28" s="96"/>
      <c r="C28" s="96"/>
      <c r="D28" s="96"/>
      <c r="E28" s="96"/>
      <c r="F28" s="96"/>
      <c r="G28" s="96"/>
      <c r="H28" s="96"/>
      <c r="I28" s="96"/>
    </row>
    <row r="29" spans="1:9" x14ac:dyDescent="0.25">
      <c r="A29" s="96"/>
      <c r="B29" s="96"/>
      <c r="C29" s="96"/>
      <c r="D29" s="96"/>
      <c r="E29" s="96"/>
      <c r="F29" s="96"/>
      <c r="G29" s="96"/>
      <c r="H29" s="96"/>
      <c r="I29" s="96"/>
    </row>
    <row r="30" spans="1:9" x14ac:dyDescent="0.25">
      <c r="A30" s="96"/>
      <c r="B30" s="96"/>
      <c r="C30" s="96"/>
      <c r="D30" s="96"/>
      <c r="E30" s="96"/>
      <c r="F30" s="96"/>
      <c r="G30" s="96"/>
      <c r="H30" s="96"/>
      <c r="I30" s="96"/>
    </row>
    <row r="31" spans="1:9" x14ac:dyDescent="0.25">
      <c r="A31" s="96"/>
      <c r="B31" s="96"/>
      <c r="C31" s="96"/>
      <c r="D31" s="96"/>
      <c r="E31" s="96"/>
      <c r="F31" s="96"/>
      <c r="G31" s="96"/>
      <c r="H31" s="96"/>
      <c r="I31" s="96"/>
    </row>
    <row r="32" spans="1:9" x14ac:dyDescent="0.25">
      <c r="A32" s="45" t="s">
        <v>44</v>
      </c>
      <c r="B32" s="92"/>
      <c r="C32" s="92"/>
      <c r="D32" s="92"/>
      <c r="E32" s="92"/>
      <c r="F32" s="46"/>
      <c r="G32" s="42" t="s">
        <v>39</v>
      </c>
      <c r="H32" s="92"/>
      <c r="I32" s="92"/>
    </row>
    <row r="33" spans="1:9" x14ac:dyDescent="0.25">
      <c r="A33" s="94"/>
      <c r="B33" s="94"/>
      <c r="C33" s="94"/>
      <c r="D33" s="94"/>
      <c r="E33" s="94"/>
      <c r="F33" s="94"/>
      <c r="G33" s="94"/>
      <c r="H33" s="94"/>
      <c r="I33" s="94"/>
    </row>
    <row r="34" spans="1:9" x14ac:dyDescent="0.25">
      <c r="A34" s="93" t="s">
        <v>47</v>
      </c>
      <c r="B34" s="93"/>
      <c r="C34" s="93"/>
      <c r="D34" s="93"/>
      <c r="E34" s="93"/>
      <c r="F34" s="93"/>
      <c r="G34" s="93"/>
      <c r="H34" s="93"/>
      <c r="I34" s="93"/>
    </row>
    <row r="35" spans="1:9" x14ac:dyDescent="0.25">
      <c r="A35" s="94"/>
      <c r="B35" s="94"/>
      <c r="C35" s="94"/>
      <c r="D35" s="94"/>
      <c r="E35" s="94"/>
      <c r="F35" s="94"/>
      <c r="G35" s="94"/>
      <c r="H35" s="94"/>
      <c r="I35" s="94"/>
    </row>
    <row r="36" spans="1:9" x14ac:dyDescent="0.25">
      <c r="A36" s="45" t="s">
        <v>43</v>
      </c>
      <c r="B36" s="92"/>
      <c r="C36" s="92"/>
      <c r="D36" s="92"/>
      <c r="E36" s="92"/>
      <c r="F36" s="46"/>
      <c r="G36" s="45" t="s">
        <v>39</v>
      </c>
      <c r="H36" s="92"/>
      <c r="I36" s="92"/>
    </row>
    <row r="37" spans="1:9" x14ac:dyDescent="0.25">
      <c r="A37" s="94"/>
      <c r="B37" s="94"/>
      <c r="C37" s="94"/>
      <c r="D37" s="94"/>
      <c r="E37" s="94"/>
      <c r="F37" s="94"/>
      <c r="G37" s="94"/>
      <c r="H37" s="94"/>
      <c r="I37" s="94"/>
    </row>
    <row r="38" spans="1:9" x14ac:dyDescent="0.25">
      <c r="A38" s="45" t="s">
        <v>45</v>
      </c>
      <c r="B38" s="92"/>
      <c r="C38" s="92"/>
      <c r="D38" s="92"/>
      <c r="E38" s="92"/>
      <c r="F38" s="46"/>
      <c r="G38" s="45" t="s">
        <v>39</v>
      </c>
      <c r="H38" s="92"/>
      <c r="I38" s="92"/>
    </row>
    <row r="39" spans="1:9" x14ac:dyDescent="0.25">
      <c r="A39" s="94"/>
      <c r="B39" s="94"/>
      <c r="C39" s="94"/>
      <c r="D39" s="94"/>
      <c r="E39" s="94"/>
      <c r="F39" s="94"/>
      <c r="G39" s="94"/>
      <c r="H39" s="94"/>
      <c r="I39" s="94"/>
    </row>
    <row r="40" spans="1:9" x14ac:dyDescent="0.25">
      <c r="A40" s="47" t="s">
        <v>48</v>
      </c>
      <c r="B40" s="92"/>
      <c r="C40" s="92"/>
      <c r="D40" s="92"/>
      <c r="E40" s="92"/>
      <c r="F40" s="46"/>
      <c r="G40" s="45" t="s">
        <v>39</v>
      </c>
      <c r="H40" s="92"/>
      <c r="I40" s="92"/>
    </row>
    <row r="41" spans="1:9" x14ac:dyDescent="0.25">
      <c r="A41" s="48"/>
      <c r="B41" s="44"/>
      <c r="C41" s="44"/>
      <c r="D41" s="44"/>
      <c r="E41" s="44"/>
      <c r="F41" s="44"/>
      <c r="G41" s="44"/>
      <c r="H41" s="44"/>
      <c r="I41" s="44"/>
    </row>
    <row r="42" spans="1:9" x14ac:dyDescent="0.25">
      <c r="A42" s="45" t="s">
        <v>46</v>
      </c>
      <c r="B42" s="92"/>
      <c r="C42" s="92"/>
      <c r="D42" s="92"/>
      <c r="E42" s="92"/>
      <c r="F42" s="46"/>
      <c r="G42" s="45" t="s">
        <v>39</v>
      </c>
      <c r="H42" s="92"/>
      <c r="I42" s="92"/>
    </row>
  </sheetData>
  <sheetProtection algorithmName="SHA-512" hashValue="agi4K3RK6XMYB4nJCSoG7p/lgom2ef+IjEezOoGRELwN0KBI8XJHRsLaPjoxiZUIpIo2TkuD9LeDLo96V9ekwQ==" saltValue="k2bSLV2TSLB9+13SkYYY0g==" spinCount="100000" sheet="1" objects="1" scenarios="1" insertColumns="0" insertRows="0"/>
  <mergeCells count="23">
    <mergeCell ref="A1:I1"/>
    <mergeCell ref="B40:E40"/>
    <mergeCell ref="H40:I40"/>
    <mergeCell ref="B32:E32"/>
    <mergeCell ref="H32:I32"/>
    <mergeCell ref="A33:I33"/>
    <mergeCell ref="A8:I31"/>
    <mergeCell ref="B2:I2"/>
    <mergeCell ref="B3:I3"/>
    <mergeCell ref="B4:I4"/>
    <mergeCell ref="A5:I5"/>
    <mergeCell ref="A7:I7"/>
    <mergeCell ref="A6:I6"/>
    <mergeCell ref="A35:I35"/>
    <mergeCell ref="A39:I39"/>
    <mergeCell ref="B42:E42"/>
    <mergeCell ref="H42:I42"/>
    <mergeCell ref="A34:I34"/>
    <mergeCell ref="B36:E36"/>
    <mergeCell ref="H36:I36"/>
    <mergeCell ref="A37:I37"/>
    <mergeCell ref="B38:E38"/>
    <mergeCell ref="H38:I38"/>
  </mergeCells>
  <pageMargins left="0.7" right="0.7" top="1.5" bottom="0.75" header="0.55000000000000004" footer="0.3"/>
  <pageSetup orientation="portrait" r:id="rId1"/>
  <headerFooter>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1C915-67A0-41DD-8EAD-03AB2C553AE0}">
  <sheetPr>
    <pageSetUpPr fitToPage="1"/>
  </sheetPr>
  <dimension ref="A1:O71"/>
  <sheetViews>
    <sheetView tabSelected="1" zoomScale="60" zoomScaleNormal="60" zoomScaleSheetLayoutView="80" workbookViewId="0">
      <selection activeCell="B11" sqref="B10:G11"/>
    </sheetView>
  </sheetViews>
  <sheetFormatPr defaultRowHeight="15" outlineLevelCol="1" x14ac:dyDescent="0.25"/>
  <cols>
    <col min="1" max="1" width="9.140625" style="42"/>
    <col min="2" max="2" width="83.140625" style="42" bestFit="1" customWidth="1"/>
    <col min="3" max="7" width="13.28515625" style="42" bestFit="1" customWidth="1"/>
    <col min="8" max="8" width="4.140625" style="42" customWidth="1"/>
    <col min="9" max="11" width="9.140625" style="42"/>
    <col min="12" max="14" width="9.140625" style="42" hidden="1" customWidth="1" outlineLevel="1"/>
    <col min="15" max="15" width="9.140625" style="42" collapsed="1"/>
    <col min="16" max="16384" width="9.140625" style="42"/>
  </cols>
  <sheetData>
    <row r="1" spans="1:14" x14ac:dyDescent="0.25">
      <c r="A1" s="49" t="s">
        <v>28</v>
      </c>
      <c r="L1" s="98" t="s">
        <v>7</v>
      </c>
      <c r="M1" s="99"/>
      <c r="N1" s="100"/>
    </row>
    <row r="2" spans="1:14" x14ac:dyDescent="0.25">
      <c r="A2" s="50" t="s">
        <v>29</v>
      </c>
      <c r="B2" s="51"/>
      <c r="L2" s="52">
        <v>304</v>
      </c>
      <c r="M2" s="43" t="s">
        <v>5</v>
      </c>
      <c r="N2" s="53"/>
    </row>
    <row r="3" spans="1:14" x14ac:dyDescent="0.25">
      <c r="A3" s="50" t="s">
        <v>30</v>
      </c>
      <c r="B3" s="51"/>
      <c r="C3" s="54"/>
      <c r="L3" s="52">
        <v>392</v>
      </c>
      <c r="M3" s="43" t="s">
        <v>6</v>
      </c>
      <c r="N3" s="53"/>
    </row>
    <row r="4" spans="1:14" ht="15.75" thickBot="1" x14ac:dyDescent="0.3">
      <c r="C4" s="55"/>
      <c r="L4" s="56"/>
      <c r="M4" s="57"/>
      <c r="N4" s="58"/>
    </row>
    <row r="5" spans="1:14" x14ac:dyDescent="0.25">
      <c r="B5" s="68" t="s">
        <v>31</v>
      </c>
      <c r="C5" s="69"/>
      <c r="D5" s="45"/>
      <c r="E5" s="45"/>
      <c r="F5" s="45"/>
      <c r="G5" s="45"/>
      <c r="L5" s="43"/>
      <c r="M5" s="43"/>
      <c r="N5" s="43"/>
    </row>
    <row r="6" spans="1:14" x14ac:dyDescent="0.25">
      <c r="B6" s="70" t="s">
        <v>32</v>
      </c>
      <c r="C6" s="69"/>
      <c r="D6" s="45"/>
      <c r="E6" s="45"/>
      <c r="F6" s="45"/>
      <c r="G6" s="45"/>
      <c r="L6" s="43"/>
      <c r="M6" s="43"/>
      <c r="N6" s="43"/>
    </row>
    <row r="7" spans="1:14" ht="5.25" customHeight="1" x14ac:dyDescent="0.25">
      <c r="B7" s="70"/>
      <c r="C7" s="69"/>
      <c r="D7" s="45"/>
      <c r="E7" s="45"/>
      <c r="F7" s="45"/>
      <c r="G7" s="45"/>
      <c r="L7" s="43"/>
      <c r="M7" s="43"/>
      <c r="N7" s="43"/>
    </row>
    <row r="8" spans="1:14" x14ac:dyDescent="0.25">
      <c r="B8" s="101" t="s">
        <v>33</v>
      </c>
      <c r="C8" s="101"/>
      <c r="D8" s="101"/>
      <c r="E8" s="101"/>
      <c r="F8" s="101"/>
      <c r="G8" s="101"/>
      <c r="L8" s="43"/>
      <c r="M8" s="43"/>
      <c r="N8" s="43"/>
    </row>
    <row r="9" spans="1:14" x14ac:dyDescent="0.25">
      <c r="B9" s="101"/>
      <c r="C9" s="101"/>
      <c r="D9" s="101"/>
      <c r="E9" s="101"/>
      <c r="F9" s="101"/>
      <c r="G9" s="101"/>
      <c r="L9" s="43"/>
      <c r="M9" s="43"/>
      <c r="N9" s="43"/>
    </row>
    <row r="10" spans="1:14" ht="6" customHeight="1" x14ac:dyDescent="0.25">
      <c r="B10" s="45"/>
      <c r="C10" s="69"/>
      <c r="D10" s="45"/>
      <c r="E10" s="45"/>
      <c r="F10" s="45"/>
      <c r="G10" s="45"/>
      <c r="L10" s="43"/>
      <c r="M10" s="43"/>
      <c r="N10" s="43"/>
    </row>
    <row r="11" spans="1:14" ht="15" customHeight="1" x14ac:dyDescent="0.25">
      <c r="B11" s="101" t="s">
        <v>34</v>
      </c>
      <c r="C11" s="101"/>
      <c r="D11" s="101"/>
      <c r="E11" s="101"/>
      <c r="F11" s="101"/>
      <c r="G11" s="101"/>
      <c r="L11" s="43"/>
      <c r="M11" s="43"/>
      <c r="N11" s="43"/>
    </row>
    <row r="12" spans="1:14" x14ac:dyDescent="0.25">
      <c r="B12" s="71"/>
      <c r="C12" s="71"/>
      <c r="D12" s="71"/>
      <c r="E12" s="71"/>
      <c r="F12" s="71"/>
      <c r="G12" s="71"/>
      <c r="H12" s="55"/>
    </row>
    <row r="13" spans="1:14" x14ac:dyDescent="0.25">
      <c r="B13" s="45"/>
      <c r="C13" s="45"/>
      <c r="D13" s="45"/>
      <c r="E13" s="45"/>
      <c r="F13" s="45"/>
      <c r="G13" s="45"/>
    </row>
    <row r="14" spans="1:14" x14ac:dyDescent="0.25">
      <c r="B14" s="68" t="s">
        <v>9</v>
      </c>
      <c r="C14" s="45"/>
      <c r="D14" s="45"/>
      <c r="E14" s="45"/>
      <c r="F14" s="80"/>
      <c r="G14" s="45"/>
      <c r="H14" s="45"/>
    </row>
    <row r="15" spans="1:14" x14ac:dyDescent="0.25">
      <c r="B15" s="45" t="s">
        <v>8</v>
      </c>
      <c r="C15" s="59">
        <v>304</v>
      </c>
    </row>
    <row r="16" spans="1:14" x14ac:dyDescent="0.25">
      <c r="B16" s="45"/>
      <c r="C16" s="45"/>
      <c r="D16" s="45"/>
      <c r="E16" s="45"/>
      <c r="F16" s="45"/>
      <c r="G16" s="45"/>
    </row>
    <row r="17" spans="2:7" x14ac:dyDescent="0.25">
      <c r="B17" s="45" t="s">
        <v>16</v>
      </c>
      <c r="C17" s="60"/>
    </row>
    <row r="18" spans="2:7" x14ac:dyDescent="0.25">
      <c r="B18" s="45"/>
      <c r="C18" s="45"/>
      <c r="D18" s="45"/>
      <c r="E18" s="45"/>
      <c r="F18" s="45"/>
      <c r="G18" s="45"/>
    </row>
    <row r="19" spans="2:7" x14ac:dyDescent="0.25">
      <c r="B19" s="45"/>
      <c r="C19" s="45" t="s">
        <v>0</v>
      </c>
      <c r="D19" s="45" t="s">
        <v>1</v>
      </c>
      <c r="E19" s="45" t="s">
        <v>2</v>
      </c>
      <c r="F19" s="45" t="s">
        <v>3</v>
      </c>
      <c r="G19" s="45" t="s">
        <v>4</v>
      </c>
    </row>
    <row r="20" spans="2:7" x14ac:dyDescent="0.25">
      <c r="B20" s="45" t="s">
        <v>10</v>
      </c>
      <c r="C20" s="60"/>
      <c r="D20" s="60"/>
      <c r="E20" s="60"/>
      <c r="F20" s="60"/>
      <c r="G20" s="60"/>
    </row>
    <row r="21" spans="2:7" x14ac:dyDescent="0.25">
      <c r="B21" s="45"/>
      <c r="C21" s="79"/>
      <c r="D21" s="79"/>
      <c r="E21" s="79"/>
      <c r="F21" s="79"/>
      <c r="G21" s="79"/>
    </row>
    <row r="22" spans="2:7" x14ac:dyDescent="0.25">
      <c r="B22" s="45" t="s">
        <v>37</v>
      </c>
      <c r="C22" s="62"/>
      <c r="D22" s="62"/>
      <c r="E22" s="62"/>
      <c r="F22" s="62"/>
      <c r="G22" s="62"/>
    </row>
    <row r="23" spans="2:7" x14ac:dyDescent="0.25">
      <c r="B23" s="45" t="s">
        <v>14</v>
      </c>
      <c r="C23" s="81">
        <v>0</v>
      </c>
      <c r="D23" s="81">
        <f>ROUND((C30*D22),1)</f>
        <v>0</v>
      </c>
      <c r="E23" s="81">
        <f>ROUND((D30*E22),1)</f>
        <v>0</v>
      </c>
      <c r="F23" s="81">
        <f>ROUND((E30*F22),1)</f>
        <v>0</v>
      </c>
      <c r="G23" s="81">
        <f>ROUND((F30*G22),1)</f>
        <v>0</v>
      </c>
    </row>
    <row r="24" spans="2:7" x14ac:dyDescent="0.25">
      <c r="B24" s="45"/>
      <c r="C24" s="45"/>
      <c r="D24" s="45"/>
      <c r="E24" s="45"/>
      <c r="F24" s="45"/>
      <c r="G24" s="45"/>
    </row>
    <row r="25" spans="2:7" x14ac:dyDescent="0.25">
      <c r="B25" s="45" t="s">
        <v>19</v>
      </c>
      <c r="C25" s="81">
        <f>C20+C23</f>
        <v>0</v>
      </c>
      <c r="D25" s="81">
        <f>D20+D23</f>
        <v>0</v>
      </c>
      <c r="E25" s="81">
        <f t="shared" ref="E25:G25" si="0">E20+E23</f>
        <v>0</v>
      </c>
      <c r="F25" s="81">
        <f t="shared" si="0"/>
        <v>0</v>
      </c>
      <c r="G25" s="81">
        <f t="shared" si="0"/>
        <v>0</v>
      </c>
    </row>
    <row r="26" spans="2:7" x14ac:dyDescent="0.25">
      <c r="B26" s="45"/>
      <c r="C26" s="45"/>
      <c r="D26" s="45"/>
      <c r="E26" s="45"/>
      <c r="F26" s="45"/>
      <c r="G26" s="45"/>
    </row>
    <row r="27" spans="2:7" x14ac:dyDescent="0.25">
      <c r="B27" s="45" t="s">
        <v>38</v>
      </c>
      <c r="C27" s="62"/>
      <c r="D27" s="62"/>
      <c r="E27" s="62"/>
      <c r="F27" s="62"/>
      <c r="G27" s="62"/>
    </row>
    <row r="28" spans="2:7" x14ac:dyDescent="0.25">
      <c r="B28" s="45" t="s">
        <v>13</v>
      </c>
      <c r="C28" s="81">
        <v>0</v>
      </c>
      <c r="D28" s="81">
        <f>ROUND((D23*D27),1)</f>
        <v>0</v>
      </c>
      <c r="E28" s="81">
        <f>ROUND((E23*E27),1)</f>
        <v>0</v>
      </c>
      <c r="F28" s="81">
        <f>ROUND((F23*F27),1)</f>
        <v>0</v>
      </c>
      <c r="G28" s="81">
        <f>ROUND((G23*G27),1)</f>
        <v>0</v>
      </c>
    </row>
    <row r="29" spans="2:7" x14ac:dyDescent="0.25">
      <c r="B29" s="45"/>
      <c r="C29" s="45"/>
      <c r="D29" s="45"/>
      <c r="E29" s="45"/>
      <c r="F29" s="45"/>
      <c r="G29" s="45"/>
    </row>
    <row r="30" spans="2:7" x14ac:dyDescent="0.25">
      <c r="B30" s="45" t="s">
        <v>12</v>
      </c>
      <c r="C30" s="81">
        <f>C25-C28</f>
        <v>0</v>
      </c>
      <c r="D30" s="81">
        <f>D25-D28</f>
        <v>0</v>
      </c>
      <c r="E30" s="81">
        <f>E25-E28</f>
        <v>0</v>
      </c>
      <c r="F30" s="81">
        <f>F25-F28</f>
        <v>0</v>
      </c>
      <c r="G30" s="81">
        <f>G25-G28</f>
        <v>0</v>
      </c>
    </row>
    <row r="31" spans="2:7" x14ac:dyDescent="0.25">
      <c r="B31" s="45"/>
      <c r="C31" s="46"/>
      <c r="D31" s="82"/>
      <c r="E31" s="82"/>
      <c r="F31" s="82"/>
      <c r="G31" s="82"/>
    </row>
    <row r="32" spans="2:7" x14ac:dyDescent="0.25">
      <c r="B32" s="45"/>
      <c r="C32" s="45"/>
      <c r="D32" s="45"/>
      <c r="E32" s="45"/>
      <c r="F32" s="45"/>
      <c r="G32" s="45"/>
    </row>
    <row r="33" spans="2:7" x14ac:dyDescent="0.25">
      <c r="B33" s="68" t="s">
        <v>17</v>
      </c>
      <c r="C33" s="45"/>
      <c r="D33" s="45"/>
      <c r="E33" s="45"/>
      <c r="F33" s="45"/>
      <c r="G33" s="45"/>
    </row>
    <row r="34" spans="2:7" x14ac:dyDescent="0.25">
      <c r="B34" s="72" t="s">
        <v>18</v>
      </c>
      <c r="C34" s="83">
        <f>$C$15*$C$17*(C$25)</f>
        <v>0</v>
      </c>
      <c r="D34" s="83">
        <f t="shared" ref="D34:G34" si="1">$C$15*$C$17*(D$25)</f>
        <v>0</v>
      </c>
      <c r="E34" s="83">
        <f t="shared" si="1"/>
        <v>0</v>
      </c>
      <c r="F34" s="83">
        <f t="shared" si="1"/>
        <v>0</v>
      </c>
      <c r="G34" s="83">
        <f t="shared" si="1"/>
        <v>0</v>
      </c>
    </row>
    <row r="35" spans="2:7" x14ac:dyDescent="0.25">
      <c r="B35" s="72" t="s">
        <v>21</v>
      </c>
      <c r="C35" s="60">
        <v>0</v>
      </c>
      <c r="D35" s="60">
        <v>0</v>
      </c>
      <c r="E35" s="60">
        <v>0</v>
      </c>
      <c r="F35" s="60">
        <v>0</v>
      </c>
      <c r="G35" s="60">
        <v>0</v>
      </c>
    </row>
    <row r="36" spans="2:7" x14ac:dyDescent="0.25">
      <c r="B36" s="72" t="s">
        <v>51</v>
      </c>
      <c r="C36" s="60">
        <v>0</v>
      </c>
      <c r="D36" s="60">
        <v>0</v>
      </c>
      <c r="E36" s="60">
        <v>0</v>
      </c>
      <c r="F36" s="60">
        <v>0</v>
      </c>
      <c r="G36" s="60">
        <v>0</v>
      </c>
    </row>
    <row r="37" spans="2:7" x14ac:dyDescent="0.25">
      <c r="B37" s="72" t="s">
        <v>22</v>
      </c>
      <c r="C37" s="60">
        <v>0</v>
      </c>
      <c r="D37" s="60">
        <v>0</v>
      </c>
      <c r="E37" s="60">
        <v>0</v>
      </c>
      <c r="F37" s="60">
        <v>0</v>
      </c>
      <c r="G37" s="60">
        <v>0</v>
      </c>
    </row>
    <row r="38" spans="2:7" x14ac:dyDescent="0.25">
      <c r="B38" s="73" t="s">
        <v>26</v>
      </c>
      <c r="C38" s="81">
        <f>SUM(C34:C37)</f>
        <v>0</v>
      </c>
      <c r="D38" s="81">
        <f t="shared" ref="D38:F38" si="2">SUM(D34:D37)</f>
        <v>0</v>
      </c>
      <c r="E38" s="81">
        <f t="shared" si="2"/>
        <v>0</v>
      </c>
      <c r="F38" s="81">
        <f t="shared" si="2"/>
        <v>0</v>
      </c>
      <c r="G38" s="81">
        <f>SUM(G34:G37)</f>
        <v>0</v>
      </c>
    </row>
    <row r="39" spans="2:7" x14ac:dyDescent="0.25">
      <c r="B39" s="68"/>
      <c r="C39" s="84"/>
      <c r="D39" s="84"/>
      <c r="E39" s="84"/>
      <c r="F39" s="84"/>
      <c r="G39" s="84"/>
    </row>
    <row r="40" spans="2:7" x14ac:dyDescent="0.25">
      <c r="B40" s="68" t="s">
        <v>23</v>
      </c>
      <c r="C40" s="84"/>
      <c r="D40" s="84"/>
      <c r="E40" s="84"/>
      <c r="F40" s="84"/>
      <c r="G40" s="84"/>
    </row>
    <row r="41" spans="2:7" x14ac:dyDescent="0.25">
      <c r="B41" s="72" t="s">
        <v>52</v>
      </c>
      <c r="C41" s="60">
        <v>0</v>
      </c>
      <c r="D41" s="60">
        <v>0</v>
      </c>
      <c r="E41" s="60">
        <v>0</v>
      </c>
      <c r="F41" s="60">
        <v>0</v>
      </c>
      <c r="G41" s="60">
        <v>0</v>
      </c>
    </row>
    <row r="42" spans="2:7" x14ac:dyDescent="0.25">
      <c r="B42" s="72" t="s">
        <v>53</v>
      </c>
      <c r="C42" s="60">
        <v>0</v>
      </c>
      <c r="D42" s="60">
        <v>0</v>
      </c>
      <c r="E42" s="60">
        <v>0</v>
      </c>
      <c r="F42" s="60">
        <v>0</v>
      </c>
      <c r="G42" s="60">
        <v>0</v>
      </c>
    </row>
    <row r="43" spans="2:7" x14ac:dyDescent="0.25">
      <c r="B43" s="72" t="s">
        <v>54</v>
      </c>
      <c r="C43" s="60">
        <v>0</v>
      </c>
      <c r="D43" s="60">
        <v>0</v>
      </c>
      <c r="E43" s="60">
        <v>0</v>
      </c>
      <c r="F43" s="60">
        <v>0</v>
      </c>
      <c r="G43" s="60">
        <v>0</v>
      </c>
    </row>
    <row r="44" spans="2:7" x14ac:dyDescent="0.25">
      <c r="B44" s="72" t="s">
        <v>55</v>
      </c>
      <c r="C44" s="60">
        <v>0</v>
      </c>
      <c r="D44" s="60">
        <v>0</v>
      </c>
      <c r="E44" s="60">
        <v>0</v>
      </c>
      <c r="F44" s="60">
        <v>0</v>
      </c>
      <c r="G44" s="60">
        <v>0</v>
      </c>
    </row>
    <row r="45" spans="2:7" x14ac:dyDescent="0.25">
      <c r="B45" s="72" t="s">
        <v>24</v>
      </c>
      <c r="C45" s="69">
        <f>SUM(C41:C43)*0.33</f>
        <v>0</v>
      </c>
      <c r="D45" s="69">
        <f t="shared" ref="D45:G45" si="3">SUM(D41:D43)*0.33</f>
        <v>0</v>
      </c>
      <c r="E45" s="69">
        <f t="shared" si="3"/>
        <v>0</v>
      </c>
      <c r="F45" s="69">
        <f t="shared" si="3"/>
        <v>0</v>
      </c>
      <c r="G45" s="69">
        <f t="shared" si="3"/>
        <v>0</v>
      </c>
    </row>
    <row r="46" spans="2:7" x14ac:dyDescent="0.25">
      <c r="B46" s="73" t="s">
        <v>27</v>
      </c>
      <c r="C46" s="81">
        <f>SUM(C41:C45)</f>
        <v>0</v>
      </c>
      <c r="D46" s="81">
        <f>SUM(D41:D45)</f>
        <v>0</v>
      </c>
      <c r="E46" s="81">
        <f>SUM(E41:E45)</f>
        <v>0</v>
      </c>
      <c r="F46" s="81">
        <f>SUM(F41:F45)</f>
        <v>0</v>
      </c>
      <c r="G46" s="81">
        <f>SUM(G41:G45)</f>
        <v>0</v>
      </c>
    </row>
    <row r="47" spans="2:7" x14ac:dyDescent="0.25">
      <c r="B47" s="72"/>
      <c r="C47" s="69"/>
      <c r="D47" s="69"/>
      <c r="E47" s="69"/>
      <c r="F47" s="69"/>
      <c r="G47" s="69"/>
    </row>
    <row r="48" spans="2:7" x14ac:dyDescent="0.25">
      <c r="B48" s="68" t="s">
        <v>25</v>
      </c>
      <c r="C48" s="69"/>
      <c r="D48" s="69"/>
      <c r="E48" s="69"/>
      <c r="F48" s="69"/>
      <c r="G48" s="69"/>
    </row>
    <row r="49" spans="2:7" x14ac:dyDescent="0.25">
      <c r="B49" s="63" t="s">
        <v>35</v>
      </c>
      <c r="C49" s="60">
        <v>0</v>
      </c>
      <c r="D49" s="60">
        <v>0</v>
      </c>
      <c r="E49" s="60">
        <v>0</v>
      </c>
      <c r="F49" s="60">
        <v>0</v>
      </c>
      <c r="G49" s="60">
        <v>0</v>
      </c>
    </row>
    <row r="50" spans="2:7" x14ac:dyDescent="0.25">
      <c r="B50" s="63" t="s">
        <v>56</v>
      </c>
      <c r="C50" s="60">
        <v>0</v>
      </c>
      <c r="D50" s="60">
        <v>0</v>
      </c>
      <c r="E50" s="60">
        <v>0</v>
      </c>
      <c r="F50" s="60">
        <v>0</v>
      </c>
      <c r="G50" s="60">
        <v>0</v>
      </c>
    </row>
    <row r="51" spans="2:7" x14ac:dyDescent="0.25">
      <c r="B51" s="63" t="s">
        <v>36</v>
      </c>
      <c r="C51" s="60">
        <v>0</v>
      </c>
      <c r="D51" s="60">
        <v>0</v>
      </c>
      <c r="E51" s="60">
        <v>0</v>
      </c>
      <c r="F51" s="60">
        <v>0</v>
      </c>
      <c r="G51" s="60">
        <v>0</v>
      </c>
    </row>
    <row r="52" spans="2:7" x14ac:dyDescent="0.25">
      <c r="B52" s="64"/>
      <c r="C52" s="60">
        <v>0</v>
      </c>
      <c r="D52" s="60">
        <v>0</v>
      </c>
      <c r="E52" s="60">
        <v>0</v>
      </c>
      <c r="F52" s="60">
        <v>0</v>
      </c>
      <c r="G52" s="60">
        <v>0</v>
      </c>
    </row>
    <row r="53" spans="2:7" x14ac:dyDescent="0.25">
      <c r="B53" s="74" t="s">
        <v>57</v>
      </c>
      <c r="C53" s="85">
        <f>SUM(C49:C52)</f>
        <v>0</v>
      </c>
      <c r="D53" s="85">
        <f t="shared" ref="D53:G53" si="4">SUM(D49:D52)</f>
        <v>0</v>
      </c>
      <c r="E53" s="85">
        <f t="shared" si="4"/>
        <v>0</v>
      </c>
      <c r="F53" s="85">
        <f t="shared" si="4"/>
        <v>0</v>
      </c>
      <c r="G53" s="85">
        <f t="shared" si="4"/>
        <v>0</v>
      </c>
    </row>
    <row r="54" spans="2:7" x14ac:dyDescent="0.25">
      <c r="B54" s="45"/>
      <c r="C54" s="45"/>
      <c r="D54" s="45"/>
      <c r="E54" s="45"/>
      <c r="F54" s="45"/>
      <c r="G54" s="45"/>
    </row>
    <row r="55" spans="2:7" ht="15.75" thickBot="1" x14ac:dyDescent="0.3">
      <c r="B55" s="75" t="s">
        <v>58</v>
      </c>
      <c r="C55" s="86">
        <f>C38-C46-C53</f>
        <v>0</v>
      </c>
      <c r="D55" s="86">
        <f>D38-D46-D53</f>
        <v>0</v>
      </c>
      <c r="E55" s="86">
        <f>E38-E46-E53</f>
        <v>0</v>
      </c>
      <c r="F55" s="86">
        <f>F38-F46-F53</f>
        <v>0</v>
      </c>
      <c r="G55" s="86">
        <f>G38-G46-G53</f>
        <v>0</v>
      </c>
    </row>
    <row r="56" spans="2:7" ht="15.75" thickTop="1" x14ac:dyDescent="0.25">
      <c r="B56" s="76"/>
      <c r="C56" s="87"/>
      <c r="D56" s="87"/>
      <c r="E56" s="87"/>
      <c r="F56" s="87"/>
      <c r="G56" s="87"/>
    </row>
    <row r="57" spans="2:7" x14ac:dyDescent="0.25">
      <c r="B57" s="68" t="s">
        <v>59</v>
      </c>
      <c r="C57" s="87"/>
      <c r="D57" s="87"/>
      <c r="E57" s="87"/>
      <c r="F57" s="87"/>
      <c r="G57" s="87"/>
    </row>
    <row r="58" spans="2:7" x14ac:dyDescent="0.25">
      <c r="B58" s="64" t="s">
        <v>20</v>
      </c>
      <c r="C58" s="60">
        <v>0</v>
      </c>
      <c r="D58" s="60">
        <v>0</v>
      </c>
      <c r="E58" s="60">
        <v>0</v>
      </c>
      <c r="F58" s="60">
        <v>0</v>
      </c>
      <c r="G58" s="60">
        <v>0</v>
      </c>
    </row>
    <row r="59" spans="2:7" x14ac:dyDescent="0.25">
      <c r="B59" s="77" t="s">
        <v>60</v>
      </c>
      <c r="C59" s="88"/>
      <c r="D59" s="88"/>
      <c r="E59" s="88"/>
      <c r="F59" s="88"/>
      <c r="G59" s="88"/>
    </row>
    <row r="60" spans="2:7" x14ac:dyDescent="0.25">
      <c r="B60" s="63" t="s">
        <v>61</v>
      </c>
      <c r="C60" s="60">
        <v>0</v>
      </c>
      <c r="D60" s="60">
        <v>0</v>
      </c>
      <c r="E60" s="60">
        <v>0</v>
      </c>
      <c r="F60" s="60">
        <v>0</v>
      </c>
      <c r="G60" s="60">
        <v>0</v>
      </c>
    </row>
    <row r="61" spans="2:7" x14ac:dyDescent="0.25">
      <c r="B61" s="65" t="s">
        <v>62</v>
      </c>
      <c r="C61" s="60">
        <v>0</v>
      </c>
      <c r="D61" s="60">
        <v>0</v>
      </c>
      <c r="E61" s="60">
        <v>0</v>
      </c>
      <c r="F61" s="60">
        <v>0</v>
      </c>
      <c r="G61" s="60">
        <v>0</v>
      </c>
    </row>
    <row r="62" spans="2:7" x14ac:dyDescent="0.25">
      <c r="B62" s="65" t="s">
        <v>63</v>
      </c>
      <c r="C62" s="60">
        <v>0</v>
      </c>
      <c r="D62" s="60">
        <v>0</v>
      </c>
      <c r="E62" s="60">
        <v>0</v>
      </c>
      <c r="F62" s="60">
        <v>0</v>
      </c>
      <c r="G62" s="60">
        <v>0</v>
      </c>
    </row>
    <row r="63" spans="2:7" x14ac:dyDescent="0.25">
      <c r="B63" s="65"/>
      <c r="C63" s="60">
        <v>0</v>
      </c>
      <c r="D63" s="60">
        <v>0</v>
      </c>
      <c r="E63" s="60">
        <v>0</v>
      </c>
      <c r="F63" s="60">
        <v>0</v>
      </c>
      <c r="G63" s="60">
        <v>0</v>
      </c>
    </row>
    <row r="64" spans="2:7" x14ac:dyDescent="0.25">
      <c r="B64" s="65"/>
      <c r="C64" s="60">
        <v>0</v>
      </c>
      <c r="D64" s="60">
        <v>0</v>
      </c>
      <c r="E64" s="60">
        <v>0</v>
      </c>
      <c r="F64" s="60">
        <v>0</v>
      </c>
      <c r="G64" s="60">
        <v>0</v>
      </c>
    </row>
    <row r="65" spans="2:8" x14ac:dyDescent="0.25">
      <c r="B65" s="74" t="s">
        <v>64</v>
      </c>
      <c r="C65" s="85">
        <f>C58-SUM(C60:C64)</f>
        <v>0</v>
      </c>
      <c r="D65" s="85">
        <f>D58-SUM(D60:D64)</f>
        <v>0</v>
      </c>
      <c r="E65" s="85">
        <f>E58-SUM(E60:E64)</f>
        <v>0</v>
      </c>
      <c r="F65" s="85">
        <f>F58-SUM(F60:F64)</f>
        <v>0</v>
      </c>
      <c r="G65" s="85">
        <f>G58-SUM(G60:G64)</f>
        <v>0</v>
      </c>
    </row>
    <row r="66" spans="2:8" x14ac:dyDescent="0.25">
      <c r="B66" s="78"/>
      <c r="C66" s="88"/>
      <c r="D66" s="88"/>
      <c r="E66" s="88"/>
      <c r="F66" s="88"/>
      <c r="G66" s="88"/>
    </row>
    <row r="67" spans="2:8" s="61" customFormat="1" x14ac:dyDescent="0.25">
      <c r="B67" s="79"/>
      <c r="C67" s="79"/>
      <c r="D67" s="79"/>
      <c r="E67" s="79"/>
      <c r="F67" s="79"/>
      <c r="G67" s="79"/>
    </row>
    <row r="68" spans="2:8" s="61" customFormat="1" ht="15.75" thickBot="1" x14ac:dyDescent="0.3">
      <c r="B68" s="75" t="s">
        <v>65</v>
      </c>
      <c r="C68" s="89">
        <f>C55+C65</f>
        <v>0</v>
      </c>
      <c r="D68" s="89">
        <f>D55+D65</f>
        <v>0</v>
      </c>
      <c r="E68" s="89">
        <f>E55+E65</f>
        <v>0</v>
      </c>
      <c r="F68" s="89">
        <f>F55+F65</f>
        <v>0</v>
      </c>
      <c r="G68" s="89">
        <f>G55+G65</f>
        <v>0</v>
      </c>
      <c r="H68" s="66"/>
    </row>
    <row r="69" spans="2:8" s="61" customFormat="1" ht="15.75" thickTop="1" x14ac:dyDescent="0.25">
      <c r="B69" s="67" t="s">
        <v>66</v>
      </c>
    </row>
    <row r="70" spans="2:8" s="61" customFormat="1" x14ac:dyDescent="0.25"/>
    <row r="71" spans="2:8" s="61" customFormat="1" x14ac:dyDescent="0.25"/>
  </sheetData>
  <sheetProtection algorithmName="SHA-512" hashValue="M7ZjT747OLWyFxgDdJseMewuSM15e8gbUnaLdN/TzA8ny2KCeNa+Bb4SmQscz/qZtKX4k8elOZ7N2gRYKJe7vw==" saltValue="rqpMwPvvcziJ0pRWJVRkHg==" spinCount="100000" sheet="1" insertColumns="0" insertRows="0"/>
  <mergeCells count="3">
    <mergeCell ref="L1:N1"/>
    <mergeCell ref="B8:G9"/>
    <mergeCell ref="B11:G11"/>
  </mergeCells>
  <dataValidations count="1">
    <dataValidation type="list" allowBlank="1" showInputMessage="1" showErrorMessage="1" sqref="C15" xr:uid="{C96752CB-2849-4652-B724-ABA9E6C451D8}">
      <formula1>$L$2:$L$3</formula1>
    </dataValidation>
  </dataValidations>
  <pageMargins left="0.7" right="0.7" top="0.75" bottom="0.75" header="0.3" footer="0.3"/>
  <pageSetup paperSize="5" scale="59" orientation="landscape"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02D6C-B784-4E7E-932D-8CAD70A2B8AC}">
  <sheetPr>
    <pageSetUpPr fitToPage="1"/>
  </sheetPr>
  <dimension ref="A1:U69"/>
  <sheetViews>
    <sheetView zoomScale="60" zoomScaleNormal="60" zoomScaleSheetLayoutView="80" workbookViewId="0">
      <selection activeCell="B23" sqref="B23"/>
    </sheetView>
  </sheetViews>
  <sheetFormatPr defaultRowHeight="15" outlineLevelCol="1" x14ac:dyDescent="0.25"/>
  <cols>
    <col min="2" max="2" width="83.140625" bestFit="1" customWidth="1"/>
    <col min="3" max="3" width="14" bestFit="1" customWidth="1"/>
    <col min="4" max="5" width="14.42578125" bestFit="1" customWidth="1"/>
    <col min="6" max="7" width="13.28515625" bestFit="1" customWidth="1"/>
    <col min="8" max="8" width="4.140625" customWidth="1"/>
    <col min="12" max="14" width="0" hidden="1" customWidth="1" outlineLevel="1"/>
    <col min="15" max="15" width="9.140625" collapsed="1"/>
  </cols>
  <sheetData>
    <row r="1" spans="1:14" x14ac:dyDescent="0.25">
      <c r="A1" s="25" t="s">
        <v>28</v>
      </c>
      <c r="L1" s="102" t="s">
        <v>7</v>
      </c>
      <c r="M1" s="103"/>
      <c r="N1" s="104"/>
    </row>
    <row r="2" spans="1:14" x14ac:dyDescent="0.25">
      <c r="A2" s="26" t="s">
        <v>29</v>
      </c>
      <c r="B2" s="15"/>
      <c r="L2" s="6">
        <v>304</v>
      </c>
      <c r="M2" s="7" t="s">
        <v>5</v>
      </c>
      <c r="N2" s="8"/>
    </row>
    <row r="3" spans="1:14" x14ac:dyDescent="0.25">
      <c r="A3" s="26" t="s">
        <v>30</v>
      </c>
      <c r="B3" s="15"/>
      <c r="C3" s="3"/>
      <c r="L3" s="6">
        <v>392</v>
      </c>
      <c r="M3" s="7" t="s">
        <v>6</v>
      </c>
      <c r="N3" s="8"/>
    </row>
    <row r="4" spans="1:14" ht="15.75" thickBot="1" x14ac:dyDescent="0.3">
      <c r="C4" s="1"/>
      <c r="L4" s="9"/>
      <c r="M4" s="10"/>
      <c r="N4" s="11"/>
    </row>
    <row r="5" spans="1:14" x14ac:dyDescent="0.25">
      <c r="B5" s="14" t="s">
        <v>31</v>
      </c>
      <c r="C5" s="1"/>
      <c r="L5" s="7"/>
      <c r="M5" s="7"/>
      <c r="N5" s="7"/>
    </row>
    <row r="6" spans="1:14" x14ac:dyDescent="0.25">
      <c r="B6" s="27" t="s">
        <v>32</v>
      </c>
      <c r="C6" s="1"/>
      <c r="L6" s="7"/>
      <c r="M6" s="7"/>
      <c r="N6" s="7"/>
    </row>
    <row r="7" spans="1:14" ht="5.25" customHeight="1" x14ac:dyDescent="0.25">
      <c r="B7" s="27"/>
      <c r="C7" s="1"/>
      <c r="L7" s="7"/>
      <c r="M7" s="7"/>
      <c r="N7" s="7"/>
    </row>
    <row r="8" spans="1:14" x14ac:dyDescent="0.25">
      <c r="B8" s="105" t="s">
        <v>33</v>
      </c>
      <c r="C8" s="105"/>
      <c r="D8" s="105"/>
      <c r="E8" s="105"/>
      <c r="F8" s="105"/>
      <c r="G8" s="105"/>
      <c r="L8" s="7"/>
      <c r="M8" s="7"/>
      <c r="N8" s="7"/>
    </row>
    <row r="9" spans="1:14" x14ac:dyDescent="0.25">
      <c r="B9" s="105"/>
      <c r="C9" s="105"/>
      <c r="D9" s="105"/>
      <c r="E9" s="105"/>
      <c r="F9" s="105"/>
      <c r="G9" s="105"/>
      <c r="L9" s="7"/>
      <c r="M9" s="7"/>
      <c r="N9" s="7"/>
    </row>
    <row r="10" spans="1:14" ht="6" customHeight="1" x14ac:dyDescent="0.25">
      <c r="C10" s="1"/>
      <c r="L10" s="7"/>
      <c r="M10" s="7"/>
      <c r="N10" s="7"/>
    </row>
    <row r="11" spans="1:14" ht="15" customHeight="1" x14ac:dyDescent="0.25">
      <c r="B11" s="105" t="s">
        <v>34</v>
      </c>
      <c r="C11" s="105"/>
      <c r="D11" s="105"/>
      <c r="E11" s="105"/>
      <c r="F11" s="105"/>
      <c r="G11" s="105"/>
      <c r="L11" s="7"/>
      <c r="M11" s="7"/>
      <c r="N11" s="7"/>
    </row>
    <row r="12" spans="1:14" x14ac:dyDescent="0.25">
      <c r="B12" s="28"/>
      <c r="C12" s="28"/>
      <c r="D12" s="28"/>
      <c r="E12" s="28"/>
      <c r="F12" s="28"/>
      <c r="G12" s="28"/>
      <c r="H12" s="1"/>
    </row>
    <row r="14" spans="1:14" x14ac:dyDescent="0.25">
      <c r="B14" s="14" t="s">
        <v>9</v>
      </c>
      <c r="F14" s="5"/>
    </row>
    <row r="15" spans="1:14" x14ac:dyDescent="0.25">
      <c r="B15" t="s">
        <v>8</v>
      </c>
      <c r="C15" s="12">
        <f>374-67-3</f>
        <v>304</v>
      </c>
    </row>
    <row r="17" spans="2:21" x14ac:dyDescent="0.25">
      <c r="B17" t="s">
        <v>16</v>
      </c>
      <c r="C17" s="13">
        <v>12</v>
      </c>
    </row>
    <row r="19" spans="2:21" x14ac:dyDescent="0.25">
      <c r="C19" t="s">
        <v>0</v>
      </c>
      <c r="D19" t="s">
        <v>1</v>
      </c>
      <c r="E19" t="s">
        <v>2</v>
      </c>
      <c r="F19" t="s">
        <v>3</v>
      </c>
      <c r="G19" t="s">
        <v>4</v>
      </c>
    </row>
    <row r="20" spans="2:21" x14ac:dyDescent="0.25">
      <c r="B20" t="s">
        <v>10</v>
      </c>
      <c r="C20" s="13">
        <v>5</v>
      </c>
      <c r="D20" s="13">
        <v>10</v>
      </c>
      <c r="E20" s="13">
        <v>15</v>
      </c>
      <c r="F20" s="13">
        <v>20</v>
      </c>
      <c r="G20" s="13">
        <v>25</v>
      </c>
    </row>
    <row r="21" spans="2:21" x14ac:dyDescent="0.25">
      <c r="C21" s="17"/>
      <c r="D21" s="17"/>
      <c r="E21" s="17"/>
      <c r="F21" s="17"/>
      <c r="G21" s="17"/>
    </row>
    <row r="22" spans="2:21" x14ac:dyDescent="0.25">
      <c r="B22" t="s">
        <v>11</v>
      </c>
      <c r="C22" s="16">
        <v>0.9</v>
      </c>
      <c r="D22" s="16">
        <v>0.9</v>
      </c>
      <c r="E22" s="16">
        <v>0.9</v>
      </c>
      <c r="F22" s="16">
        <v>0.9</v>
      </c>
      <c r="G22" s="16">
        <v>0.9</v>
      </c>
    </row>
    <row r="23" spans="2:21" x14ac:dyDescent="0.25">
      <c r="B23" t="s">
        <v>14</v>
      </c>
      <c r="C23" s="2">
        <v>0</v>
      </c>
      <c r="D23" s="2">
        <f>ROUND((C30*D22),1)</f>
        <v>4.5</v>
      </c>
      <c r="E23" s="2">
        <f>ROUND((D30*E22),1)</f>
        <v>9.1999999999999993</v>
      </c>
      <c r="F23" s="2">
        <f>ROUND((E30*F22),1)</f>
        <v>14</v>
      </c>
      <c r="G23" s="2">
        <f>ROUND((F30*G22),1)</f>
        <v>18.600000000000001</v>
      </c>
    </row>
    <row r="25" spans="2:21" x14ac:dyDescent="0.25">
      <c r="B25" t="s">
        <v>19</v>
      </c>
      <c r="C25" s="2">
        <f>C20+C23</f>
        <v>5</v>
      </c>
      <c r="D25" s="2">
        <f>D20+D23</f>
        <v>14.5</v>
      </c>
      <c r="E25" s="2">
        <f t="shared" ref="E25:G25" si="0">E20+E23</f>
        <v>24.2</v>
      </c>
      <c r="F25" s="2">
        <f t="shared" si="0"/>
        <v>34</v>
      </c>
      <c r="G25" s="2">
        <f t="shared" si="0"/>
        <v>43.6</v>
      </c>
    </row>
    <row r="26" spans="2:21" x14ac:dyDescent="0.25">
      <c r="T26" s="40"/>
      <c r="U26" s="40"/>
    </row>
    <row r="27" spans="2:21" x14ac:dyDescent="0.25">
      <c r="B27" t="s">
        <v>15</v>
      </c>
      <c r="C27" s="16">
        <v>0.95</v>
      </c>
      <c r="D27" s="16">
        <v>0.95</v>
      </c>
      <c r="E27" s="16">
        <v>0.95</v>
      </c>
      <c r="F27" s="16">
        <v>0.95</v>
      </c>
      <c r="G27" s="16">
        <v>0.95</v>
      </c>
      <c r="Q27" s="7"/>
      <c r="R27" s="7"/>
      <c r="S27" s="7"/>
      <c r="T27" s="7"/>
      <c r="U27" s="41"/>
    </row>
    <row r="28" spans="2:21" x14ac:dyDescent="0.25">
      <c r="B28" t="s">
        <v>13</v>
      </c>
      <c r="C28" s="2">
        <v>0</v>
      </c>
      <c r="D28" s="2">
        <f>ROUND((D23*D27),1)</f>
        <v>4.3</v>
      </c>
      <c r="E28" s="2">
        <f>ROUND((E23*E27),1)</f>
        <v>8.6999999999999993</v>
      </c>
      <c r="F28" s="2">
        <f>ROUND((F23*F27),1)</f>
        <v>13.3</v>
      </c>
      <c r="G28" s="2">
        <f>ROUND((G23*G27),1)</f>
        <v>17.7</v>
      </c>
      <c r="Q28" s="7"/>
      <c r="R28" s="41"/>
      <c r="S28" s="41"/>
      <c r="T28" s="41"/>
      <c r="U28" s="41"/>
    </row>
    <row r="29" spans="2:21" x14ac:dyDescent="0.25">
      <c r="Q29" s="7"/>
      <c r="R29" s="7"/>
      <c r="S29" s="7"/>
      <c r="T29" s="7"/>
      <c r="U29" s="7"/>
    </row>
    <row r="30" spans="2:21" x14ac:dyDescent="0.25">
      <c r="B30" t="s">
        <v>12</v>
      </c>
      <c r="C30" s="2">
        <f>C25-C28</f>
        <v>5</v>
      </c>
      <c r="D30" s="2">
        <f>D25-D28</f>
        <v>10.199999999999999</v>
      </c>
      <c r="E30" s="2">
        <f>E25-E28</f>
        <v>15.5</v>
      </c>
      <c r="F30" s="2">
        <f>F25-F28</f>
        <v>20.7</v>
      </c>
      <c r="G30" s="2">
        <f>G25-G28</f>
        <v>25.900000000000002</v>
      </c>
      <c r="Q30" s="7"/>
      <c r="R30" s="7"/>
      <c r="S30" s="7"/>
      <c r="T30" s="7"/>
      <c r="U30" s="7"/>
    </row>
    <row r="31" spans="2:21" x14ac:dyDescent="0.25">
      <c r="C31" s="7"/>
      <c r="D31" s="18"/>
      <c r="E31" s="18"/>
      <c r="F31" s="18"/>
      <c r="G31" s="18"/>
      <c r="U31" s="40"/>
    </row>
    <row r="33" spans="2:7" x14ac:dyDescent="0.25">
      <c r="B33" s="14" t="s">
        <v>17</v>
      </c>
    </row>
    <row r="34" spans="2:7" x14ac:dyDescent="0.25">
      <c r="B34" s="19" t="s">
        <v>18</v>
      </c>
      <c r="C34" s="4">
        <f>$C$15*$C$17*(C$25)</f>
        <v>18240</v>
      </c>
      <c r="D34" s="4">
        <f t="shared" ref="D34:G34" si="1">$C$15*$C$17*(D$25)</f>
        <v>52896</v>
      </c>
      <c r="E34" s="4">
        <f t="shared" si="1"/>
        <v>88281.599999999991</v>
      </c>
      <c r="F34" s="4">
        <f t="shared" si="1"/>
        <v>124032</v>
      </c>
      <c r="G34" s="4">
        <f t="shared" si="1"/>
        <v>159052.80000000002</v>
      </c>
    </row>
    <row r="35" spans="2:7" x14ac:dyDescent="0.25">
      <c r="B35" s="19" t="s">
        <v>21</v>
      </c>
      <c r="C35" s="13">
        <v>0</v>
      </c>
      <c r="D35" s="13">
        <v>0</v>
      </c>
      <c r="E35" s="13">
        <v>0</v>
      </c>
      <c r="F35" s="13">
        <v>0</v>
      </c>
      <c r="G35" s="13">
        <v>0</v>
      </c>
    </row>
    <row r="36" spans="2:7" x14ac:dyDescent="0.25">
      <c r="B36" s="19" t="s">
        <v>51</v>
      </c>
      <c r="C36" s="13">
        <v>0</v>
      </c>
      <c r="D36" s="13">
        <v>0</v>
      </c>
      <c r="E36" s="13">
        <v>0</v>
      </c>
      <c r="F36" s="13">
        <v>0</v>
      </c>
      <c r="G36" s="13">
        <v>0</v>
      </c>
    </row>
    <row r="37" spans="2:7" x14ac:dyDescent="0.25">
      <c r="B37" s="19" t="s">
        <v>22</v>
      </c>
      <c r="C37" s="13">
        <v>0</v>
      </c>
      <c r="D37" s="13">
        <v>0</v>
      </c>
      <c r="E37" s="13">
        <v>0</v>
      </c>
      <c r="F37" s="13">
        <v>0</v>
      </c>
      <c r="G37" s="13">
        <v>0</v>
      </c>
    </row>
    <row r="38" spans="2:7" x14ac:dyDescent="0.25">
      <c r="B38" s="23" t="s">
        <v>26</v>
      </c>
      <c r="C38" s="2">
        <f>SUM(C34:C37)</f>
        <v>18240</v>
      </c>
      <c r="D38" s="2">
        <f>SUM(D34:D37)</f>
        <v>52896</v>
      </c>
      <c r="E38" s="2">
        <f>SUM(E34:E37)</f>
        <v>88281.599999999991</v>
      </c>
      <c r="F38" s="2">
        <f>SUM(F34:F37)</f>
        <v>124032</v>
      </c>
      <c r="G38" s="2">
        <f>SUM(G34:G37)</f>
        <v>159052.80000000002</v>
      </c>
    </row>
    <row r="39" spans="2:7" x14ac:dyDescent="0.25">
      <c r="B39" s="14"/>
      <c r="C39" s="20"/>
      <c r="D39" s="20"/>
      <c r="E39" s="20"/>
      <c r="F39" s="20"/>
      <c r="G39" s="20"/>
    </row>
    <row r="40" spans="2:7" x14ac:dyDescent="0.25">
      <c r="B40" s="14" t="s">
        <v>23</v>
      </c>
      <c r="C40" s="20"/>
      <c r="D40" s="20"/>
      <c r="E40" s="20"/>
      <c r="F40" s="20"/>
      <c r="G40" s="20"/>
    </row>
    <row r="41" spans="2:7" x14ac:dyDescent="0.25">
      <c r="B41" s="19" t="s">
        <v>67</v>
      </c>
      <c r="C41" s="22">
        <v>75000</v>
      </c>
      <c r="D41" s="22">
        <v>75000</v>
      </c>
      <c r="E41" s="22">
        <v>75000</v>
      </c>
      <c r="F41" s="22">
        <v>75000</v>
      </c>
      <c r="G41" s="22">
        <v>75000</v>
      </c>
    </row>
    <row r="42" spans="2:7" x14ac:dyDescent="0.25">
      <c r="B42" s="19" t="s">
        <v>53</v>
      </c>
      <c r="C42" s="13">
        <v>0</v>
      </c>
      <c r="D42" s="13">
        <v>0</v>
      </c>
      <c r="E42" s="13">
        <v>0</v>
      </c>
      <c r="F42" s="13">
        <v>0</v>
      </c>
      <c r="G42" s="13">
        <v>0</v>
      </c>
    </row>
    <row r="43" spans="2:7" x14ac:dyDescent="0.25">
      <c r="B43" s="19" t="s">
        <v>54</v>
      </c>
      <c r="C43" s="13">
        <v>0</v>
      </c>
      <c r="D43" s="13">
        <v>0</v>
      </c>
      <c r="E43" s="13">
        <v>0</v>
      </c>
      <c r="F43" s="13">
        <v>0</v>
      </c>
      <c r="G43" s="13">
        <v>0</v>
      </c>
    </row>
    <row r="44" spans="2:7" x14ac:dyDescent="0.25">
      <c r="B44" s="19" t="s">
        <v>55</v>
      </c>
      <c r="C44" s="13">
        <v>0</v>
      </c>
      <c r="D44" s="13">
        <v>0</v>
      </c>
      <c r="E44" s="13">
        <v>0</v>
      </c>
      <c r="F44" s="13">
        <v>0</v>
      </c>
      <c r="G44" s="13">
        <v>0</v>
      </c>
    </row>
    <row r="45" spans="2:7" x14ac:dyDescent="0.25">
      <c r="B45" s="19" t="s">
        <v>24</v>
      </c>
      <c r="C45" s="1">
        <f>SUM(C41:C44)*0.33</f>
        <v>24750</v>
      </c>
      <c r="D45" s="1">
        <f t="shared" ref="D45:G45" si="2">SUM(D41:D44)*0.33</f>
        <v>24750</v>
      </c>
      <c r="E45" s="1">
        <f t="shared" si="2"/>
        <v>24750</v>
      </c>
      <c r="F45" s="1">
        <f t="shared" si="2"/>
        <v>24750</v>
      </c>
      <c r="G45" s="1">
        <f t="shared" si="2"/>
        <v>24750</v>
      </c>
    </row>
    <row r="46" spans="2:7" x14ac:dyDescent="0.25">
      <c r="B46" s="23" t="s">
        <v>27</v>
      </c>
      <c r="C46" s="2">
        <f>SUM(C41:C45)</f>
        <v>99750</v>
      </c>
      <c r="D46" s="2">
        <f>SUM(D41:D45)</f>
        <v>99750</v>
      </c>
      <c r="E46" s="2">
        <f>SUM(E41:E45)</f>
        <v>99750</v>
      </c>
      <c r="F46" s="2">
        <f>SUM(F41:F45)</f>
        <v>99750</v>
      </c>
      <c r="G46" s="2">
        <f>SUM(G41:G45)</f>
        <v>99750</v>
      </c>
    </row>
    <row r="47" spans="2:7" x14ac:dyDescent="0.25">
      <c r="B47" s="19"/>
      <c r="C47" s="1"/>
      <c r="D47" s="1"/>
      <c r="E47" s="1"/>
      <c r="F47" s="1"/>
      <c r="G47" s="1"/>
    </row>
    <row r="48" spans="2:7" x14ac:dyDescent="0.25">
      <c r="B48" s="14" t="s">
        <v>25</v>
      </c>
      <c r="C48" s="1"/>
      <c r="D48" s="1"/>
      <c r="E48" s="1"/>
      <c r="F48" s="1"/>
      <c r="G48" s="1"/>
    </row>
    <row r="49" spans="2:7" x14ac:dyDescent="0.25">
      <c r="B49" s="30" t="s">
        <v>35</v>
      </c>
      <c r="C49" s="12">
        <v>7500</v>
      </c>
      <c r="D49" s="12">
        <v>7500</v>
      </c>
      <c r="E49" s="12">
        <v>7500</v>
      </c>
      <c r="F49" s="12">
        <v>7500</v>
      </c>
      <c r="G49" s="12">
        <v>7500</v>
      </c>
    </row>
    <row r="50" spans="2:7" x14ac:dyDescent="0.25">
      <c r="B50" s="30" t="s">
        <v>56</v>
      </c>
      <c r="C50" s="13">
        <v>5000</v>
      </c>
      <c r="D50" s="13">
        <v>5000</v>
      </c>
      <c r="E50" s="13">
        <v>5000</v>
      </c>
      <c r="F50" s="13">
        <v>5000</v>
      </c>
      <c r="G50" s="13">
        <v>5000</v>
      </c>
    </row>
    <row r="51" spans="2:7" x14ac:dyDescent="0.25">
      <c r="B51" s="30" t="s">
        <v>36</v>
      </c>
      <c r="C51" s="13">
        <v>1000</v>
      </c>
      <c r="D51" s="13">
        <v>1000</v>
      </c>
      <c r="E51" s="13">
        <v>1000</v>
      </c>
      <c r="F51" s="13">
        <v>1000</v>
      </c>
      <c r="G51" s="13">
        <v>1000</v>
      </c>
    </row>
    <row r="52" spans="2:7" x14ac:dyDescent="0.25">
      <c r="B52" s="21"/>
      <c r="C52" s="13">
        <v>0</v>
      </c>
      <c r="D52" s="13">
        <v>0</v>
      </c>
      <c r="E52" s="13">
        <v>0</v>
      </c>
      <c r="F52" s="13">
        <v>0</v>
      </c>
      <c r="G52" s="13">
        <v>0</v>
      </c>
    </row>
    <row r="53" spans="2:7" x14ac:dyDescent="0.25">
      <c r="B53" s="31" t="s">
        <v>57</v>
      </c>
      <c r="C53" s="32">
        <f>SUM(C49:C52)</f>
        <v>13500</v>
      </c>
      <c r="D53" s="32">
        <f t="shared" ref="D53:G53" si="3">SUM(D49:D52)</f>
        <v>13500</v>
      </c>
      <c r="E53" s="32">
        <f t="shared" si="3"/>
        <v>13500</v>
      </c>
      <c r="F53" s="32">
        <f t="shared" si="3"/>
        <v>13500</v>
      </c>
      <c r="G53" s="32">
        <f t="shared" si="3"/>
        <v>13500</v>
      </c>
    </row>
    <row r="55" spans="2:7" ht="15.75" thickBot="1" x14ac:dyDescent="0.3">
      <c r="B55" s="24" t="s">
        <v>58</v>
      </c>
      <c r="C55" s="33">
        <f>C38-C46-C53</f>
        <v>-95010</v>
      </c>
      <c r="D55" s="33">
        <f>D38-D46-D53</f>
        <v>-60354</v>
      </c>
      <c r="E55" s="33">
        <f>E38-E46-E53</f>
        <v>-24968.400000000009</v>
      </c>
      <c r="F55" s="33">
        <f>F38-F46-F53</f>
        <v>10782</v>
      </c>
      <c r="G55" s="33">
        <f>G38-G46-G53</f>
        <v>45802.800000000017</v>
      </c>
    </row>
    <row r="56" spans="2:7" ht="15.75" thickTop="1" x14ac:dyDescent="0.25">
      <c r="B56" s="34"/>
      <c r="C56" s="35"/>
      <c r="D56" s="35"/>
      <c r="E56" s="35"/>
      <c r="F56" s="35"/>
      <c r="G56" s="35"/>
    </row>
    <row r="57" spans="2:7" x14ac:dyDescent="0.25">
      <c r="B57" s="14" t="s">
        <v>59</v>
      </c>
      <c r="C57" s="35"/>
      <c r="D57" s="35"/>
      <c r="E57" s="35"/>
      <c r="F57" s="35"/>
      <c r="G57" s="35"/>
    </row>
    <row r="58" spans="2:7" x14ac:dyDescent="0.25">
      <c r="B58" s="21" t="s">
        <v>20</v>
      </c>
      <c r="C58" s="13">
        <v>100000</v>
      </c>
      <c r="D58" s="13">
        <v>0</v>
      </c>
      <c r="E58" s="13">
        <v>0</v>
      </c>
      <c r="F58" s="13">
        <v>0</v>
      </c>
      <c r="G58" s="13">
        <v>0</v>
      </c>
    </row>
    <row r="59" spans="2:7" x14ac:dyDescent="0.25">
      <c r="B59" s="36" t="s">
        <v>60</v>
      </c>
      <c r="C59" s="37"/>
      <c r="D59" s="37"/>
      <c r="E59" s="37"/>
      <c r="F59" s="37"/>
      <c r="G59" s="37"/>
    </row>
    <row r="60" spans="2:7" x14ac:dyDescent="0.25">
      <c r="B60" s="30" t="s">
        <v>61</v>
      </c>
      <c r="C60" s="13">
        <v>10000</v>
      </c>
      <c r="D60" s="13"/>
      <c r="E60" s="13">
        <v>0</v>
      </c>
      <c r="F60" s="13">
        <v>0</v>
      </c>
      <c r="G60" s="13">
        <v>0</v>
      </c>
    </row>
    <row r="61" spans="2:7" x14ac:dyDescent="0.25">
      <c r="B61" s="38" t="s">
        <v>62</v>
      </c>
      <c r="C61" s="13">
        <v>50000</v>
      </c>
      <c r="D61" s="13">
        <v>50000</v>
      </c>
      <c r="E61" s="13">
        <v>0</v>
      </c>
      <c r="F61" s="13">
        <v>0</v>
      </c>
      <c r="G61" s="13">
        <v>0</v>
      </c>
    </row>
    <row r="62" spans="2:7" x14ac:dyDescent="0.25">
      <c r="B62" s="38" t="s">
        <v>63</v>
      </c>
      <c r="C62" s="13">
        <v>5000</v>
      </c>
      <c r="D62" s="13"/>
      <c r="E62" s="13">
        <v>0</v>
      </c>
      <c r="F62" s="13">
        <v>0</v>
      </c>
      <c r="G62" s="13">
        <v>0</v>
      </c>
    </row>
    <row r="63" spans="2:7" x14ac:dyDescent="0.25">
      <c r="B63" s="21" t="s">
        <v>36</v>
      </c>
      <c r="C63" s="13">
        <v>1000</v>
      </c>
      <c r="D63" s="13"/>
      <c r="E63" s="13">
        <v>0</v>
      </c>
      <c r="F63" s="13">
        <v>0</v>
      </c>
      <c r="G63" s="13">
        <v>0</v>
      </c>
    </row>
    <row r="64" spans="2:7" x14ac:dyDescent="0.25">
      <c r="B64" s="38"/>
      <c r="C64" s="13">
        <v>0</v>
      </c>
      <c r="D64" s="13">
        <v>0</v>
      </c>
      <c r="E64" s="13">
        <v>0</v>
      </c>
      <c r="F64" s="13">
        <v>0</v>
      </c>
      <c r="G64" s="13">
        <v>0</v>
      </c>
    </row>
    <row r="65" spans="2:8" x14ac:dyDescent="0.25">
      <c r="B65" s="31" t="s">
        <v>64</v>
      </c>
      <c r="C65" s="32">
        <f>C58-SUM(C60:C64)</f>
        <v>34000</v>
      </c>
      <c r="D65" s="32">
        <f>D58-SUM(D60:D64)</f>
        <v>-50000</v>
      </c>
      <c r="E65" s="32">
        <f t="shared" ref="E65:G65" si="4">E58-SUM(E60:E64)</f>
        <v>0</v>
      </c>
      <c r="F65" s="32">
        <f t="shared" si="4"/>
        <v>0</v>
      </c>
      <c r="G65" s="32">
        <f t="shared" si="4"/>
        <v>0</v>
      </c>
    </row>
    <row r="66" spans="2:8" x14ac:dyDescent="0.25">
      <c r="B66" s="39"/>
      <c r="C66" s="37"/>
      <c r="D66" s="37"/>
      <c r="E66" s="37"/>
      <c r="F66" s="37"/>
      <c r="G66" s="37"/>
    </row>
    <row r="67" spans="2:8" s="17" customFormat="1" x14ac:dyDescent="0.25"/>
    <row r="68" spans="2:8" s="17" customFormat="1" ht="15.75" thickBot="1" x14ac:dyDescent="0.3">
      <c r="B68" s="24" t="s">
        <v>65</v>
      </c>
      <c r="C68" s="29">
        <f>C55+C65</f>
        <v>-61010</v>
      </c>
      <c r="D68" s="29">
        <f t="shared" ref="D68:G68" si="5">D55+D65</f>
        <v>-110354</v>
      </c>
      <c r="E68" s="29">
        <f t="shared" si="5"/>
        <v>-24968.400000000009</v>
      </c>
      <c r="F68" s="29">
        <f t="shared" si="5"/>
        <v>10782</v>
      </c>
      <c r="G68" s="29">
        <f t="shared" si="5"/>
        <v>45802.800000000017</v>
      </c>
      <c r="H68" s="29"/>
    </row>
    <row r="69" spans="2:8" s="17" customFormat="1" ht="15.75" thickTop="1" x14ac:dyDescent="0.25"/>
  </sheetData>
  <sheetProtection algorithmName="SHA-512" hashValue="unuFqz0BGjo9cNYVFg0l569eOMcP/Nysxm52rZ4eI8W/ZZ1VMwL1IBkauL8pt6YCC88CUYLlGdw+LdqZoVWZUQ==" saltValue="dgS8WsST/94ubOVVTgMFDA==" spinCount="100000" sheet="1" objects="1" scenarios="1"/>
  <mergeCells count="3">
    <mergeCell ref="L1:N1"/>
    <mergeCell ref="B8:G9"/>
    <mergeCell ref="B11:G11"/>
  </mergeCells>
  <dataValidations count="1">
    <dataValidation type="list" allowBlank="1" showInputMessage="1" showErrorMessage="1" sqref="C15" xr:uid="{3A479080-27B4-4583-AAEA-F257AD26727C}">
      <formula1>$L$2:$L$3</formula1>
    </dataValidation>
  </dataValidations>
  <pageMargins left="0.7" right="0.7" top="0.75" bottom="0.75" header="0.3" footer="0.3"/>
  <pageSetup paperSize="5" scale="59" orientation="landscape"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Directions</vt:lpstr>
      <vt:lpstr>Approval Memo</vt:lpstr>
      <vt:lpstr>Initial Budget Template-Blank</vt:lpstr>
      <vt:lpstr>Initial Budget Template-Sample</vt:lpstr>
      <vt:lpstr>'Initial Budget Template-Blank'!Print_Area</vt:lpstr>
      <vt:lpstr>'Initial Budget Template-Sample'!Print_Area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2024-04-09T14:09:35Z</dcterms:modified>
</cp:coreProperties>
</file>