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moving to line with F&amp;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2" l="1"/>
  <c r="B41" i="2" l="1"/>
  <c r="B42" i="2" s="1"/>
  <c r="D33" i="2" l="1"/>
  <c r="B47" i="2"/>
  <c r="C33" i="2"/>
  <c r="E27" i="2"/>
  <c r="E25" i="2"/>
  <c r="E24" i="2"/>
  <c r="E17" i="2"/>
  <c r="E26" i="2" l="1"/>
  <c r="E33" i="2" s="1"/>
  <c r="E35" i="2"/>
  <c r="E37" i="2" l="1"/>
  <c r="C37" i="2"/>
</calcChain>
</file>

<file path=xl/sharedStrings.xml><?xml version="1.0" encoding="utf-8"?>
<sst xmlns="http://schemas.openxmlformats.org/spreadsheetml/2006/main" count="47" uniqueCount="47">
  <si>
    <t>Sponsor:</t>
  </si>
  <si>
    <t>F&amp;A Rate:</t>
  </si>
  <si>
    <t>F&amp;A Base:</t>
  </si>
  <si>
    <t>Grant Number:</t>
  </si>
  <si>
    <t>Fund Number:</t>
  </si>
  <si>
    <t>Org Number:</t>
  </si>
  <si>
    <t>PI Name:</t>
  </si>
  <si>
    <t>Account Code</t>
  </si>
  <si>
    <t>712XXX</t>
  </si>
  <si>
    <t>745XXX-749999</t>
  </si>
  <si>
    <t>INSTRUCTION SALARIES</t>
  </si>
  <si>
    <t>PROFESSIONAL SALARIES</t>
  </si>
  <si>
    <t xml:space="preserve">POST DOC SALARIES </t>
  </si>
  <si>
    <t>CLERICAL SALARIES</t>
  </si>
  <si>
    <t>STUDENT WAGES</t>
  </si>
  <si>
    <t>GRAD ASST WAGES</t>
  </si>
  <si>
    <t>FRINGE BENEFITS</t>
  </si>
  <si>
    <t>EQUIP LESS THAN $5000</t>
  </si>
  <si>
    <t>EQUIP GREATER THAN %5000</t>
  </si>
  <si>
    <t>TRAVEL</t>
  </si>
  <si>
    <t>SUPPLIES</t>
  </si>
  <si>
    <t>LAB SUPPLIES</t>
  </si>
  <si>
    <t>PRINTING</t>
  </si>
  <si>
    <t>CONSULTANTS</t>
  </si>
  <si>
    <t>SUB CONTRACTS</t>
  </si>
  <si>
    <t>OTHER</t>
  </si>
  <si>
    <t>Description</t>
  </si>
  <si>
    <t>Budget Amount</t>
  </si>
  <si>
    <t>Revision Needed</t>
  </si>
  <si>
    <t>New Budget</t>
  </si>
  <si>
    <t>University of South Alabama</t>
  </si>
  <si>
    <t>Rebudget Request</t>
  </si>
  <si>
    <t>Prepared by:</t>
  </si>
  <si>
    <t>Phone #:</t>
  </si>
  <si>
    <t xml:space="preserve">                                         TOTAL</t>
  </si>
  <si>
    <t>Total Original Budget</t>
  </si>
  <si>
    <t>Calculation for Budget moving from line item with no F&amp;A to line item with F&amp;A:</t>
  </si>
  <si>
    <t>F&amp;A  (51.5%)</t>
  </si>
  <si>
    <t>E    X    A    M    P    L    E      # 1</t>
  </si>
  <si>
    <t xml:space="preserve">         TOTAL DIRECT COSTS</t>
  </si>
  <si>
    <t>Send to Grants and Contracts Accounting AD 362</t>
  </si>
  <si>
    <t>New Direct Costs</t>
  </si>
  <si>
    <t>Line now getting F&amp;A (Do for each line that is now getting F&amp;A)</t>
  </si>
  <si>
    <t>Divided by  1. F&amp;A Rate (1.515)    This is Direct Cost of line</t>
  </si>
  <si>
    <t xml:space="preserve">  F&amp;A Adjustment.                                This is F&amp;A of line.</t>
  </si>
  <si>
    <t>New DC times Rate</t>
  </si>
  <si>
    <t>To Check: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</si>
</sst>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Continuous"/>
    </xf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0" fontId="4" fillId="0" borderId="0" xfId="0" applyFont="1"/>
    <xf numFmtId="0" fontId="3" fillId="3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1" xfId="1" applyFont="1" applyFill="1" applyBorder="1"/>
    <xf numFmtId="43" fontId="0" fillId="4" borderId="0" xfId="1" applyFont="1" applyFill="1"/>
    <xf numFmtId="43" fontId="0" fillId="2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I41" sqref="I41"/>
    </sheetView>
  </sheetViews>
  <sheetFormatPr defaultRowHeight="15" x14ac:dyDescent="0.25"/>
  <cols>
    <col min="1" max="1" width="15.7109375" customWidth="1"/>
    <col min="2" max="2" width="26.7109375" customWidth="1"/>
    <col min="3" max="3" width="18" customWidth="1"/>
    <col min="4" max="4" width="19.7109375" customWidth="1"/>
    <col min="5" max="5" width="19" customWidth="1"/>
    <col min="7" max="7" width="9.5703125" bestFit="1" customWidth="1"/>
  </cols>
  <sheetData>
    <row r="1" spans="1:5" ht="23.25" x14ac:dyDescent="0.35">
      <c r="A1" s="9" t="s">
        <v>38</v>
      </c>
      <c r="B1" s="9"/>
      <c r="C1" s="9"/>
      <c r="D1" s="9"/>
      <c r="E1" s="9"/>
    </row>
    <row r="3" spans="1:5" s="8" customFormat="1" ht="21" x14ac:dyDescent="0.35">
      <c r="A3" s="4" t="s">
        <v>30</v>
      </c>
      <c r="B3" s="4"/>
      <c r="C3" s="4"/>
      <c r="D3" s="4"/>
      <c r="E3" s="4"/>
    </row>
    <row r="4" spans="1:5" s="8" customFormat="1" ht="21" x14ac:dyDescent="0.35">
      <c r="A4" s="4" t="s">
        <v>31</v>
      </c>
      <c r="B4" s="4"/>
      <c r="C4" s="4"/>
      <c r="D4" s="4"/>
      <c r="E4" s="4"/>
    </row>
    <row r="5" spans="1:5" s="8" customFormat="1" ht="21" x14ac:dyDescent="0.35">
      <c r="A5" s="4" t="s">
        <v>40</v>
      </c>
      <c r="B5" s="4"/>
      <c r="C5" s="4"/>
      <c r="D5" s="4"/>
      <c r="E5" s="4"/>
    </row>
    <row r="7" spans="1:5" x14ac:dyDescent="0.25">
      <c r="A7" t="s">
        <v>3</v>
      </c>
      <c r="D7" s="2" t="s">
        <v>32</v>
      </c>
    </row>
    <row r="8" spans="1:5" x14ac:dyDescent="0.25">
      <c r="A8" t="s">
        <v>4</v>
      </c>
      <c r="D8" s="2" t="s">
        <v>33</v>
      </c>
    </row>
    <row r="9" spans="1:5" x14ac:dyDescent="0.25">
      <c r="A9" t="s">
        <v>5</v>
      </c>
    </row>
    <row r="10" spans="1:5" x14ac:dyDescent="0.25">
      <c r="A10" t="s">
        <v>6</v>
      </c>
    </row>
    <row r="11" spans="1:5" x14ac:dyDescent="0.25">
      <c r="A11" t="s">
        <v>0</v>
      </c>
    </row>
    <row r="12" spans="1:5" x14ac:dyDescent="0.25">
      <c r="A12" t="s">
        <v>1</v>
      </c>
    </row>
    <row r="13" spans="1:5" x14ac:dyDescent="0.25">
      <c r="A13" t="s">
        <v>2</v>
      </c>
    </row>
    <row r="15" spans="1:5" s="1" customFormat="1" x14ac:dyDescent="0.25">
      <c r="A15" s="3" t="s">
        <v>7</v>
      </c>
      <c r="B15" s="3" t="s">
        <v>26</v>
      </c>
      <c r="C15" s="3" t="s">
        <v>27</v>
      </c>
      <c r="D15" s="3" t="s">
        <v>28</v>
      </c>
      <c r="E15" s="3" t="s">
        <v>29</v>
      </c>
    </row>
    <row r="16" spans="1:5" x14ac:dyDescent="0.25">
      <c r="A16" s="1"/>
    </row>
    <row r="17" spans="1:7" x14ac:dyDescent="0.25">
      <c r="A17" s="1">
        <v>610200</v>
      </c>
      <c r="B17" t="s">
        <v>10</v>
      </c>
      <c r="C17" s="5">
        <v>5000</v>
      </c>
      <c r="D17" s="5">
        <v>5280.53</v>
      </c>
      <c r="E17" s="5">
        <f>+C17+D17</f>
        <v>10280.529999999999</v>
      </c>
      <c r="F17" s="5"/>
      <c r="G17" s="5"/>
    </row>
    <row r="18" spans="1:7" x14ac:dyDescent="0.25">
      <c r="A18" s="1">
        <v>610300</v>
      </c>
      <c r="B18" t="s">
        <v>11</v>
      </c>
      <c r="C18" s="5"/>
      <c r="D18" s="5"/>
      <c r="E18" s="5"/>
      <c r="F18" s="5"/>
      <c r="G18" s="5"/>
    </row>
    <row r="19" spans="1:7" x14ac:dyDescent="0.25">
      <c r="A19" s="1">
        <v>610330</v>
      </c>
      <c r="B19" t="s">
        <v>12</v>
      </c>
      <c r="C19" s="5"/>
      <c r="D19" s="5"/>
      <c r="E19" s="5"/>
      <c r="F19" s="5"/>
      <c r="G19" s="5"/>
    </row>
    <row r="20" spans="1:7" x14ac:dyDescent="0.25">
      <c r="A20" s="1">
        <v>610400</v>
      </c>
      <c r="B20" t="s">
        <v>13</v>
      </c>
      <c r="C20" s="5"/>
      <c r="D20" s="5"/>
      <c r="E20" s="5"/>
      <c r="F20" s="5"/>
      <c r="G20" s="5"/>
    </row>
    <row r="21" spans="1:7" x14ac:dyDescent="0.25">
      <c r="A21" s="1">
        <v>620100</v>
      </c>
      <c r="B21" t="s">
        <v>14</v>
      </c>
      <c r="C21" s="5"/>
      <c r="D21" s="5"/>
      <c r="E21" s="5"/>
      <c r="F21" s="5"/>
      <c r="G21" s="5"/>
    </row>
    <row r="22" spans="1:7" x14ac:dyDescent="0.25">
      <c r="A22" s="1">
        <v>620300</v>
      </c>
      <c r="B22" t="s">
        <v>15</v>
      </c>
      <c r="C22" s="5"/>
      <c r="D22" s="5"/>
      <c r="E22" s="5"/>
      <c r="F22" s="5"/>
      <c r="G22" s="5"/>
    </row>
    <row r="23" spans="1:7" x14ac:dyDescent="0.25">
      <c r="A23" s="1">
        <v>630000</v>
      </c>
      <c r="B23" t="s">
        <v>16</v>
      </c>
      <c r="C23" s="5"/>
      <c r="D23" s="5"/>
      <c r="E23" s="5"/>
      <c r="F23" s="5"/>
      <c r="G23" s="5"/>
    </row>
    <row r="24" spans="1:7" x14ac:dyDescent="0.25">
      <c r="A24" s="1" t="s">
        <v>8</v>
      </c>
      <c r="B24" t="s">
        <v>17</v>
      </c>
      <c r="C24" s="5">
        <v>2000</v>
      </c>
      <c r="D24" s="5"/>
      <c r="E24" s="5">
        <f t="shared" ref="E24:E27" si="0">+C24+D24</f>
        <v>2000</v>
      </c>
      <c r="F24" s="5"/>
      <c r="G24" s="5"/>
    </row>
    <row r="25" spans="1:7" x14ac:dyDescent="0.25">
      <c r="A25" s="1">
        <v>760400</v>
      </c>
      <c r="B25" t="s">
        <v>18</v>
      </c>
      <c r="C25" s="5">
        <v>8000</v>
      </c>
      <c r="D25" s="5">
        <v>-8000</v>
      </c>
      <c r="E25" s="5">
        <f t="shared" si="0"/>
        <v>0</v>
      </c>
      <c r="F25" s="5"/>
      <c r="G25" s="5"/>
    </row>
    <row r="26" spans="1:7" x14ac:dyDescent="0.25">
      <c r="A26" s="1">
        <v>730010</v>
      </c>
      <c r="B26" t="s">
        <v>19</v>
      </c>
      <c r="C26" s="5">
        <v>5000</v>
      </c>
      <c r="D26" s="5"/>
      <c r="E26" s="5">
        <f t="shared" si="0"/>
        <v>5000</v>
      </c>
      <c r="F26" s="5"/>
      <c r="G26" s="5"/>
    </row>
    <row r="27" spans="1:7" x14ac:dyDescent="0.25">
      <c r="A27" s="1">
        <v>711020</v>
      </c>
      <c r="B27" t="s">
        <v>20</v>
      </c>
      <c r="C27" s="5"/>
      <c r="D27" s="5"/>
      <c r="E27" s="5">
        <f t="shared" si="0"/>
        <v>0</v>
      </c>
      <c r="F27" s="5"/>
      <c r="G27" s="5"/>
    </row>
    <row r="28" spans="1:7" x14ac:dyDescent="0.25">
      <c r="A28" s="1">
        <v>711040</v>
      </c>
      <c r="B28" t="s">
        <v>21</v>
      </c>
      <c r="C28" s="5"/>
      <c r="D28" s="5"/>
      <c r="E28" s="5"/>
      <c r="F28" s="5"/>
      <c r="G28" s="5"/>
    </row>
    <row r="29" spans="1:7" x14ac:dyDescent="0.25">
      <c r="A29" s="1">
        <v>711540</v>
      </c>
      <c r="B29" t="s">
        <v>22</v>
      </c>
      <c r="C29" s="5"/>
      <c r="D29" s="5"/>
      <c r="E29" s="5"/>
      <c r="F29" s="5"/>
      <c r="G29" s="5"/>
    </row>
    <row r="30" spans="1:7" x14ac:dyDescent="0.25">
      <c r="A30" s="1">
        <v>741060</v>
      </c>
      <c r="B30" t="s">
        <v>23</v>
      </c>
      <c r="C30" s="5"/>
      <c r="D30" s="5"/>
      <c r="E30" s="5"/>
      <c r="F30" s="5"/>
      <c r="G30" s="5"/>
    </row>
    <row r="31" spans="1:7" x14ac:dyDescent="0.25">
      <c r="A31" s="1" t="s">
        <v>9</v>
      </c>
      <c r="B31" t="s">
        <v>24</v>
      </c>
      <c r="C31" s="5"/>
      <c r="D31" s="5"/>
      <c r="E31" s="5"/>
      <c r="F31" s="5"/>
      <c r="G31" s="5"/>
    </row>
    <row r="32" spans="1:7" x14ac:dyDescent="0.25">
      <c r="A32" s="1">
        <v>713225</v>
      </c>
      <c r="B32" t="s">
        <v>25</v>
      </c>
      <c r="C32" s="5"/>
      <c r="D32" s="5"/>
      <c r="E32" s="5"/>
      <c r="F32" s="5"/>
      <c r="G32" s="5"/>
    </row>
    <row r="33" spans="1:7" x14ac:dyDescent="0.25">
      <c r="B33" t="s">
        <v>39</v>
      </c>
      <c r="C33" s="7">
        <f>SUM(C17:C32)</f>
        <v>20000</v>
      </c>
      <c r="D33" s="7">
        <f>SUM(D17:D32)</f>
        <v>-2719.4700000000003</v>
      </c>
      <c r="E33" s="7">
        <f>SUM(E17:E32)</f>
        <v>17280.53</v>
      </c>
      <c r="F33" s="5"/>
      <c r="G33" s="5"/>
    </row>
    <row r="34" spans="1:7" x14ac:dyDescent="0.25">
      <c r="C34" s="5"/>
      <c r="D34" s="5"/>
      <c r="E34" s="5"/>
      <c r="F34" s="5"/>
      <c r="G34" s="5"/>
    </row>
    <row r="35" spans="1:7" x14ac:dyDescent="0.25">
      <c r="A35" s="1">
        <v>792050</v>
      </c>
      <c r="B35" t="s">
        <v>37</v>
      </c>
      <c r="C35" s="5">
        <v>6180</v>
      </c>
      <c r="D35" s="5">
        <v>2719.47</v>
      </c>
      <c r="E35" s="5">
        <f>+C35+D35</f>
        <v>8899.4699999999993</v>
      </c>
      <c r="F35" s="5"/>
      <c r="G35" s="5"/>
    </row>
    <row r="36" spans="1:7" x14ac:dyDescent="0.25">
      <c r="C36" s="5"/>
      <c r="D36" s="5"/>
      <c r="E36" s="5"/>
      <c r="F36" s="5"/>
      <c r="G36" s="5"/>
    </row>
    <row r="37" spans="1:7" ht="15.75" thickBot="1" x14ac:dyDescent="0.3">
      <c r="B37" t="s">
        <v>34</v>
      </c>
      <c r="C37" s="6">
        <f>+C35+C33</f>
        <v>26180</v>
      </c>
      <c r="D37" s="6">
        <v>0</v>
      </c>
      <c r="E37" s="6">
        <f>SUM(E33:E36)</f>
        <v>26180</v>
      </c>
      <c r="F37" s="5"/>
      <c r="G37" s="5"/>
    </row>
    <row r="38" spans="1:7" ht="15.75" thickTop="1" x14ac:dyDescent="0.25">
      <c r="C38" s="5"/>
      <c r="D38" s="5"/>
      <c r="E38" s="5"/>
      <c r="F38" s="5"/>
      <c r="G38" s="5"/>
    </row>
    <row r="39" spans="1:7" x14ac:dyDescent="0.25">
      <c r="B39" s="12" t="s">
        <v>36</v>
      </c>
      <c r="C39" s="12"/>
      <c r="D39" s="12"/>
      <c r="E39" s="12"/>
      <c r="F39" s="5"/>
      <c r="G39" s="5"/>
    </row>
    <row r="40" spans="1:7" x14ac:dyDescent="0.25">
      <c r="B40" s="10">
        <v>8000</v>
      </c>
      <c r="C40" s="10" t="s">
        <v>42</v>
      </c>
      <c r="D40" s="10"/>
      <c r="E40" s="10"/>
      <c r="F40" s="5"/>
      <c r="G40" s="5"/>
    </row>
    <row r="41" spans="1:7" x14ac:dyDescent="0.25">
      <c r="B41" s="10">
        <f>8000/1.515</f>
        <v>5280.5280528052808</v>
      </c>
      <c r="C41" s="10" t="s">
        <v>43</v>
      </c>
      <c r="D41" s="10"/>
      <c r="E41" s="10"/>
      <c r="F41" s="5"/>
      <c r="G41" s="5"/>
    </row>
    <row r="42" spans="1:7" ht="15.75" thickBot="1" x14ac:dyDescent="0.3">
      <c r="B42" s="11">
        <f>+B40-B41</f>
        <v>2719.4719471947192</v>
      </c>
      <c r="C42" s="10" t="s">
        <v>44</v>
      </c>
      <c r="D42" s="10"/>
      <c r="E42" s="10"/>
      <c r="F42" s="5"/>
      <c r="G42" s="5"/>
    </row>
    <row r="43" spans="1:7" ht="15.75" thickTop="1" x14ac:dyDescent="0.25">
      <c r="B43" s="13"/>
      <c r="C43" s="10"/>
      <c r="D43" s="10"/>
      <c r="E43" s="10"/>
      <c r="F43" s="5"/>
      <c r="G43" s="5"/>
    </row>
    <row r="44" spans="1:7" x14ac:dyDescent="0.25">
      <c r="B44" s="10" t="s">
        <v>46</v>
      </c>
      <c r="C44" s="10"/>
      <c r="D44" s="10"/>
      <c r="E44" s="10"/>
      <c r="F44" s="5"/>
      <c r="G44" s="5"/>
    </row>
    <row r="45" spans="1:7" x14ac:dyDescent="0.25">
      <c r="B45" s="10">
        <v>17280.53</v>
      </c>
      <c r="C45" s="10" t="s">
        <v>41</v>
      </c>
      <c r="D45" s="10"/>
      <c r="E45" s="10"/>
      <c r="F45" s="5"/>
      <c r="G45" s="5"/>
    </row>
    <row r="46" spans="1:7" x14ac:dyDescent="0.25">
      <c r="B46" s="10">
        <f>+B45*0.515</f>
        <v>8899.4729499999994</v>
      </c>
      <c r="C46" s="10" t="s">
        <v>45</v>
      </c>
      <c r="D46" s="10"/>
      <c r="E46" s="10"/>
      <c r="F46" s="5"/>
      <c r="G46" s="5"/>
    </row>
    <row r="47" spans="1:7" ht="15.75" thickBot="1" x14ac:dyDescent="0.3">
      <c r="B47" s="11">
        <f>SUM(B45:B46)</f>
        <v>26180.002949999998</v>
      </c>
      <c r="C47" s="10" t="s">
        <v>35</v>
      </c>
      <c r="D47" s="10"/>
      <c r="E47" s="10"/>
      <c r="F47" s="5"/>
      <c r="G47" s="5"/>
    </row>
    <row r="48" spans="1:7" ht="15.75" thickTop="1" x14ac:dyDescent="0.25">
      <c r="B48" s="10"/>
      <c r="C48" s="10"/>
      <c r="D48" s="10"/>
      <c r="E48" s="10"/>
      <c r="F48" s="5"/>
      <c r="G48" s="5"/>
    </row>
    <row r="49" spans="1:7" x14ac:dyDescent="0.25">
      <c r="B49" s="10"/>
      <c r="C49" s="10"/>
      <c r="D49" s="10"/>
      <c r="E49" s="10"/>
      <c r="F49" s="5"/>
      <c r="G49" s="5"/>
    </row>
    <row r="57" spans="1:7" x14ac:dyDescent="0.25">
      <c r="A57">
        <v>11</v>
      </c>
    </row>
  </sheetData>
  <pageMargins left="0.7" right="0.2" top="0.25" bottom="0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to line with F&amp;A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Silcox</dc:creator>
  <cp:lastModifiedBy>Kelly Rushing</cp:lastModifiedBy>
  <cp:lastPrinted>2017-07-07T15:38:29Z</cp:lastPrinted>
  <dcterms:created xsi:type="dcterms:W3CDTF">2017-04-10T20:08:18Z</dcterms:created>
  <dcterms:modified xsi:type="dcterms:W3CDTF">2017-08-21T21:44:13Z</dcterms:modified>
</cp:coreProperties>
</file>